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70" tabRatio="965" activeTab="5"/>
  </bookViews>
  <sheets>
    <sheet name="سهام" sheetId="1" r:id="rId1"/>
    <sheet name="اوراق مشارکت" sheetId="3" r:id="rId2"/>
    <sheet name="سپرده " sheetId="6" r:id="rId3"/>
    <sheet name=" درآمدها" sheetId="15" r:id="rId4"/>
    <sheet name="سرمایه‌گذاری در سهام " sheetId="11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اوراق بهادار " sheetId="12" r:id="rId9"/>
    <sheet name="درآمد سپرده بانکی " sheetId="13" r:id="rId10"/>
    <sheet name="سود اوراق بهادار و سپرده بانکی " sheetId="7" r:id="rId11"/>
    <sheet name="سایر درآمدها " sheetId="14" r:id="rId12"/>
  </sheets>
  <definedNames>
    <definedName name="_xlnm.Print_Area" localSheetId="3">' درآمدها'!$A$1:$G$11</definedName>
    <definedName name="_xlnm.Print_Area" localSheetId="1">'اوراق مشارکت'!$A$1:$AK$9</definedName>
    <definedName name="_xlnm.Print_Area" localSheetId="9">'درآمد سپرده بانکی '!$A$1:$H$20</definedName>
    <definedName name="_xlnm.Print_Area" localSheetId="5">'درآمد سود سهام '!$A$1:$S$46</definedName>
    <definedName name="_xlnm.Print_Area" localSheetId="6">'درآمد ناشی از تغییر قیمت اوراق '!$A$1:$Q$93</definedName>
    <definedName name="_xlnm.Print_Area" localSheetId="7">'درآمد ناشی از فروش '!$A$1:$Q$80</definedName>
    <definedName name="_xlnm.Print_Area" localSheetId="11">'سایر درآمدها '!$A$1:$E$12</definedName>
    <definedName name="_xlnm.Print_Area" localSheetId="2">'سپرده '!$A$1:$S$20</definedName>
    <definedName name="_xlnm.Print_Area" localSheetId="8">'سرمایه‌گذاری در اوراق بهادار '!$A$1:$Q$12</definedName>
    <definedName name="_xlnm.Print_Area" localSheetId="4">'سرمایه‌گذاری در سهام '!$A$1:$U$106</definedName>
    <definedName name="_xlnm.Print_Area" localSheetId="10">'سود اوراق بهادار و سپرده بانکی '!$A$1:$S$13</definedName>
    <definedName name="_xlnm.Print_Area" localSheetId="0">سهام!$A$1:$Y$71</definedName>
  </definedNames>
  <calcPr calcId="145621"/>
</workbook>
</file>

<file path=xl/calcChain.xml><?xml version="1.0" encoding="utf-8"?>
<calcChain xmlns="http://schemas.openxmlformats.org/spreadsheetml/2006/main">
  <c r="E11" i="10" l="1"/>
  <c r="M11" i="10"/>
  <c r="I79" i="10" l="1"/>
  <c r="O79" i="10"/>
  <c r="M79" i="10"/>
  <c r="E79" i="10"/>
  <c r="Q79" i="10"/>
  <c r="G79" i="10"/>
</calcChain>
</file>

<file path=xl/sharedStrings.xml><?xml version="1.0" encoding="utf-8"?>
<sst xmlns="http://schemas.openxmlformats.org/spreadsheetml/2006/main" count="852" uniqueCount="238">
  <si>
    <t>صندوق سرمایه‌گذاری تجارت شاخصی کاردان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</si>
  <si>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</si>
  <si>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</si>
  <si>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</si>
  <si>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</si>
  <si>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</si>
  <si>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</si>
  <si>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</si>
  <si>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</si>
  <si>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</si>
  <si>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</si>
  <si>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</si>
  <si>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</si>
  <si>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</si>
  <si>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</si>
  <si>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اعتباری ملل</t>
  </si>
  <si>
    <t>البرزدارو</t>
  </si>
  <si>
    <t>بانک  پاسارگاد</t>
  </si>
  <si>
    <t>بانک خاورمیانه</t>
  </si>
  <si>
    <t>بانک ملت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</si>
  <si>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</si>
  <si>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</si>
  <si>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</si>
  <si>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</si>
  <si>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</si>
  <si>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</si>
  <si>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 جم</t>
  </si>
  <si>
    <t>پتروشیمی زاگرس</t>
  </si>
  <si>
    <t>پرداخت الکترونیک سامان کیش</t>
  </si>
  <si>
    <t>تجارت الکترونیک  پارسیان</t>
  </si>
  <si>
    <t>توسعه‌ صنایع‌ بهشهر(هلدینگ</t>
  </si>
  <si>
    <t>توسعه‌معادن‌وفلزات‌</t>
  </si>
  <si>
    <t>تولید برق عسلویه  مپنا</t>
  </si>
  <si>
    <t>تولیدی فولاد سپید فراب کویر</t>
  </si>
  <si>
    <t>ح . البرزدارو</t>
  </si>
  <si>
    <t>ح . شرکت ارتباطات سیار ایران</t>
  </si>
  <si>
    <t>ح . گروه دارویی برکت</t>
  </si>
  <si>
    <t>ح . معدنی‌وصنعتی‌چادرملو</t>
  </si>
  <si>
    <t>ح . نفت‌ پارس‌</t>
  </si>
  <si>
    <t>خدمات‌انفورماتیک‌</t>
  </si>
  <si>
    <t>س. نفت و گاز و پتروشیمی تأمین</t>
  </si>
  <si>
    <t>سرمایه گذاری آوا نوین</t>
  </si>
  <si>
    <t>سرمایه گذاری خوارزمی</t>
  </si>
  <si>
    <t>سرمایه گذاری سبحان</t>
  </si>
  <si>
    <t>سرمایه‌ گذاری‌ البرز(هلدینگ‌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</si>
  <si>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</si>
  <si>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</si>
  <si>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</si>
  <si>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</si>
  <si>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فارس و خوزستان</t>
  </si>
  <si>
    <t>شرکت ارتباطات سیار ایران</t>
  </si>
  <si>
    <t>صنایع پتروشیمی خلیج فارس</t>
  </si>
  <si>
    <t>غلتک سازان سپاهان</t>
  </si>
  <si>
    <t>فجر انرژی خلیج فارس</t>
  </si>
  <si>
    <t>فولاد  خوزستان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</si>
  <si>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</si>
  <si>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</si>
  <si>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</si>
  <si>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</si>
  <si>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</si>
  <si>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</si>
  <si>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</si>
  <si>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</si>
  <si>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</si>
  <si>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</si>
  <si>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</si>
  <si>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سپاهان</t>
  </si>
  <si>
    <t>نفت‌ پارس‌</t>
  </si>
  <si>
    <t>کالسیمین‌</t>
  </si>
  <si>
    <t>کشتیرانی جمهوری اسلامی ایران</t>
  </si>
  <si>
    <t>کنتورسازی‌ایران‌</t>
  </si>
  <si>
    <t>سهامی ذوب آهن  اصفهان</t>
  </si>
  <si>
    <t>ح . توسعه‌معادن‌وفلزات‌</t>
  </si>
  <si>
    <t>سرمایه‌گذاری صنایع پتروشیمی‌</t>
  </si>
  <si>
    <t>فرآورده‌های‌نسوزآذر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</si>
  <si>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</si>
  <si>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</si>
  <si>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</si>
  <si>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</si>
  <si>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</si>
  <si>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</si>
  <si>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</si>
  <si>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</si>
  <si>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</si>
  <si>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</si>
  <si>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</si>
  <si>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</si>
  <si>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</si>
  <si>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</si>
  <si>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</si>
  <si>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</si>
  <si>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</si>
  <si>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</si>
  <si>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</si>
  <si>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</si>
  <si>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</si>
  <si>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</si>
  <si>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خاورمیانه مهستان</t>
  </si>
  <si>
    <t>1005-10-810-707070131</t>
  </si>
  <si>
    <t>1393/10/25</t>
  </si>
  <si>
    <t>بانک سامان ملاصدرا</t>
  </si>
  <si>
    <t>829-828-11666666-1</t>
  </si>
  <si>
    <t>1393/10/29</t>
  </si>
  <si>
    <t>بانک ملی آفریقا</t>
  </si>
  <si>
    <t>0219693230002</t>
  </si>
  <si>
    <t>1393/11/23</t>
  </si>
  <si>
    <t>بانک پارسیان بلوار آفریقا</t>
  </si>
  <si>
    <t>830-1509-7</t>
  </si>
  <si>
    <t>بانک پاسارگاد گلفام</t>
  </si>
  <si>
    <t>343-8100-12030794-1</t>
  </si>
  <si>
    <t>بانک ملت گلفام</t>
  </si>
  <si>
    <t>5254391375</t>
  </si>
  <si>
    <t>بانک اقتصاد نوین ظفر</t>
  </si>
  <si>
    <t>120-850-5324660-1</t>
  </si>
  <si>
    <t>109642126</t>
  </si>
  <si>
    <t>حساب جاری</t>
  </si>
  <si>
    <t>1393/12/17</t>
  </si>
  <si>
    <t>1005-10-810-707071031</t>
  </si>
  <si>
    <t>1393/12/23</t>
  </si>
  <si>
    <t>1005-11-040-707071265</t>
  </si>
  <si>
    <t>1394/02/02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</si>
  <si>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</si>
  <si>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</si>
  <si>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</si>
  <si>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</si>
  <si>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</si>
  <si>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</si>
  <si>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</si>
  <si>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</si>
  <si>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</si>
  <si>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اسنادخزانه-م3بودجه97-990721</t>
  </si>
  <si>
    <t/>
  </si>
  <si>
    <t>اسنادخزانه-م6بودجه97-990423</t>
  </si>
  <si>
    <t>اسنادخزانه-م4بودجه97-991022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</si>
  <si>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</si>
  <si>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</si>
  <si>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</si>
  <si>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</si>
  <si>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</si>
  <si>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</si>
  <si>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ایرکا پارت صنعت</t>
  </si>
  <si>
    <t>1398/04/30</t>
  </si>
  <si>
    <t>نیرو محرکه‌</t>
  </si>
  <si>
    <t>1398/03/19</t>
  </si>
  <si>
    <t>1398/03/05</t>
  </si>
  <si>
    <t>1398/04/25</t>
  </si>
  <si>
    <t>1398/05/31</t>
  </si>
  <si>
    <t>1398/04/31</t>
  </si>
  <si>
    <t>لیزینگ رایان‌ سایپا</t>
  </si>
  <si>
    <t>1398/04/22</t>
  </si>
  <si>
    <t>1398/04/24</t>
  </si>
  <si>
    <t>1398/07/30</t>
  </si>
  <si>
    <t>داروسازی‌ اسوه‌</t>
  </si>
  <si>
    <t>1398/03/22</t>
  </si>
  <si>
    <t>1398/04/26</t>
  </si>
  <si>
    <t>1398/03/08</t>
  </si>
  <si>
    <t>1398/04/09</t>
  </si>
  <si>
    <t>باما</t>
  </si>
  <si>
    <t>1398/03/20</t>
  </si>
  <si>
    <t>1398/03/11</t>
  </si>
  <si>
    <t>1398/10/25</t>
  </si>
  <si>
    <t>1398/09/28</t>
  </si>
  <si>
    <t>1398/03/25</t>
  </si>
  <si>
    <t>1398/07/29</t>
  </si>
  <si>
    <t>1398/05/30</t>
  </si>
  <si>
    <t>نفت ایرانول</t>
  </si>
  <si>
    <t>1398/03/28</t>
  </si>
  <si>
    <t>1398/04/27</t>
  </si>
  <si>
    <t>1398/04/19</t>
  </si>
  <si>
    <t>1398/06/17</t>
  </si>
  <si>
    <t>گروه دارویی برکت</t>
  </si>
  <si>
    <t>1398/04/10</t>
  </si>
  <si>
    <t>پلی پروپیلن جم - جم پیلن</t>
  </si>
  <si>
    <t>1398/04/02</t>
  </si>
  <si>
    <t>سرمایه گذاری صدرتامین</t>
  </si>
  <si>
    <t>بهای فروش</t>
  </si>
  <si>
    <t>ارزش دفتری</t>
  </si>
  <si>
    <t>سود و زیان ناشی از تغییر قیمت</t>
  </si>
  <si>
    <t>نفت‌ بهران‌</t>
  </si>
  <si>
    <t>چرخشگر</t>
  </si>
  <si>
    <t>ایران‌ خودرو</t>
  </si>
  <si>
    <t>سرمایه‌ گذاری‌ پارس‌ توشه‌</t>
  </si>
  <si>
    <t>پارس‌ خودرو</t>
  </si>
  <si>
    <t>پتروشیمی‌شیراز</t>
  </si>
  <si>
    <t>سیمان‌ارومیه‌</t>
  </si>
  <si>
    <t>گروه‌ صنعتی‌ بارز</t>
  </si>
  <si>
    <t>س. صنایع‌شیمیایی‌ایران</t>
  </si>
  <si>
    <t>صنایع‌ لاستیکی‌  سهند</t>
  </si>
  <si>
    <t>سیمان لار سبزوار</t>
  </si>
  <si>
    <t>به پرداخت ملت</t>
  </si>
  <si>
    <t>ملی کشت و صنعت و دامپروری پارس</t>
  </si>
  <si>
    <t>پتروشیمی نوری</t>
  </si>
  <si>
    <t>جنرال مکانیک</t>
  </si>
  <si>
    <t>پخش هجرت</t>
  </si>
  <si>
    <t>سود و زیان ناشی از فروش</t>
  </si>
  <si>
    <t>سیمرغ</t>
  </si>
  <si>
    <t>توزیع دارو پخش</t>
  </si>
  <si>
    <t>ح . پتروشیمی جم</t>
  </si>
  <si>
    <t>ح . سرمایه گذاری‌البرز(هلدینگ‌</t>
  </si>
  <si>
    <t>توسعه مولد نیروگاهی جهرم</t>
  </si>
  <si>
    <t>فولاد آلیاژی ایران</t>
  </si>
  <si>
    <t>کارت اعتباری ایران کیش</t>
  </si>
  <si>
    <t>ح . سیمان خوزستان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</si>
  <si>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</si>
  <si>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</si>
  <si>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</si>
  <si>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</si>
  <si>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</si>
  <si>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</si>
  <si>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</si>
  <si>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</si>
  <si>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</si>
  <si>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</si>
  <si>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</si>
  <si>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</si>
  <si>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</si>
  <si>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</si>
  <si>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</si>
  <si>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</si>
  <si>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</si>
  <si>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1- سرمایه گذاری ها</t>
  </si>
  <si>
    <t>1-1-سرمایه‌گذاری در سهام و حق تقدم سهام</t>
  </si>
  <si>
    <t xml:space="preserve">     2-1-سرمایه‌گذاری در اوراق بهادار با درآمد ثابت یا علی‌الحساب</t>
  </si>
  <si>
    <t>3-1- سرمایه‌گذاری در  سپرده‌ بانکی</t>
  </si>
  <si>
    <t>2- درآمد(زیان) حاصل از سرمایه گذاری ها</t>
  </si>
  <si>
    <t xml:space="preserve">      1-2-درآمد(زیان) حاصل از سرمایه‏گذاری در سهام و حق تقدم سهام: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</si>
  <si>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</si>
  <si>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</si>
  <si>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</si>
  <si>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 xml:space="preserve">   2-2-درآمد حاصل از سرمایه­گذاری در اوراق بهادار با درآمد ثابت:</t>
  </si>
  <si>
    <t>3-2-درآمد حاصل از سرمایه گذاری در سپرده بانکی و گواهی سپرده:</t>
  </si>
  <si>
    <t>3-2-1 سود سپرده بانکی</t>
  </si>
  <si>
    <t>4-سایر درآمدها:</t>
  </si>
  <si>
    <t xml:space="preserve">سود سهام شرکت سرمایه گذاری غدیر </t>
  </si>
  <si>
    <t xml:space="preserve">سود سهام شرکت رادیاتور ایران </t>
  </si>
  <si>
    <t xml:space="preserve">سود سهام شرکت بیمه البرز </t>
  </si>
  <si>
    <t>-</t>
  </si>
  <si>
    <t xml:space="preserve">سود سهام شرکت ایران خودرو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</si>
</sst>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(#,##0\ \)"/>
  </numFmts>
  <fonts count="7">
    <font>
      <sz val="11"/>
      <name val="Calibri"/>
    </font>
    <font>
      <sz val="11"/>
      <color theme="1"/>
      <name val="Calibri"/>
      <family val="2"/>
      <charset val="178"/>
      <scheme val="minor"/>
    </font>
    <font>
      <sz val="13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3" fontId="2" fillId="0" borderId="0" xfId="0" applyNumberFormat="1" applyFont="1"/>
    <xf numFmtId="10" fontId="2" fillId="0" borderId="0" xfId="2" applyNumberFormat="1" applyFont="1"/>
    <xf numFmtId="10" fontId="2" fillId="0" borderId="0" xfId="2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readingOrder="2"/>
    </xf>
    <xf numFmtId="0" fontId="5" fillId="0" borderId="0" xfId="0" applyFont="1" applyFill="1" applyAlignment="1">
      <alignment horizontal="right" vertical="center" indent="2" readingOrder="2"/>
    </xf>
    <xf numFmtId="0" fontId="5" fillId="0" borderId="0" xfId="0" applyFont="1" applyFill="1" applyAlignment="1">
      <alignment horizontal="right" vertical="center" readingOrder="2"/>
    </xf>
    <xf numFmtId="0" fontId="5" fillId="0" borderId="0" xfId="0" applyFont="1" applyAlignment="1">
      <alignment horizontal="right" vertical="center" indent="2" readingOrder="2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77"/>
  <sheetViews>
    <sheetView rightToLeft="1" view="pageBreakPreview" topLeftCell="A43" zoomScale="60" zoomScaleNormal="100" workbookViewId="0">
      <selection activeCell="Y63" sqref="Y63"/>
    </sheetView>
  </sheetViews>
  <sheetFormatPr defaultRowHeight="20.25"/>
  <cols>
    <col min="1" max="1" width="32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8" style="1" customWidth="1"/>
    <col min="6" max="6" width="1" style="1" customWidth="1"/>
    <col min="7" max="7" width="17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3" style="1" customWidth="1"/>
    <col min="14" max="14" width="1" style="1" customWidth="1"/>
    <col min="15" max="15" width="16.28515625" style="1" customWidth="1"/>
    <col min="16" max="16" width="1" style="1" customWidth="1"/>
    <col min="17" max="17" width="10.85546875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7.28515625" style="1" customWidth="1"/>
    <col min="22" max="22" width="1" style="1" customWidth="1"/>
    <col min="23" max="23" width="17" style="1" bestFit="1" customWidth="1"/>
    <col min="24" max="24" width="1" style="1" customWidth="1"/>
    <col min="25" max="25" width="20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7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7" ht="24">
      <c r="A5" s="30" t="s">
        <v>220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"/>
      <c r="Y5" s="3"/>
    </row>
    <row r="6" spans="1:27" ht="24">
      <c r="A6" s="30" t="s">
        <v>221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"/>
      <c r="Y6" s="2"/>
    </row>
    <row r="7" spans="1:27" ht="22.5" thickBot="1">
      <c r="A7" s="24" t="s">
        <v>3</v>
      </c>
      <c r="B7" s="2"/>
      <c r="C7" s="25" t="s">
        <v>4</v>
      </c>
      <c r="D7" s="25" t="s">
        <v>4</v>
      </c>
      <c r="E7" s="25" t="s">
        <v>4</v>
      </c>
      <c r="F7" s="25" t="s">
        <v>4</v>
      </c>
      <c r="G7" s="25" t="s">
        <v>4</v>
      </c>
      <c r="H7" s="2"/>
      <c r="I7" s="25" t="s">
        <v>5</v>
      </c>
      <c r="J7" s="25" t="s">
        <v>5</v>
      </c>
      <c r="K7" s="25" t="s">
        <v>5</v>
      </c>
      <c r="L7" s="25" t="s">
        <v>5</v>
      </c>
      <c r="M7" s="25" t="s">
        <v>5</v>
      </c>
      <c r="N7" s="25" t="s">
        <v>5</v>
      </c>
      <c r="O7" s="25" t="s">
        <v>5</v>
      </c>
      <c r="P7" s="2"/>
      <c r="Q7" s="25" t="s">
        <v>6</v>
      </c>
      <c r="R7" s="25" t="s">
        <v>6</v>
      </c>
      <c r="S7" s="25" t="s">
        <v>6</v>
      </c>
      <c r="T7" s="25" t="s">
        <v>6</v>
      </c>
      <c r="U7" s="25" t="s">
        <v>6</v>
      </c>
      <c r="V7" s="25" t="s">
        <v>6</v>
      </c>
      <c r="W7" s="25" t="s">
        <v>6</v>
      </c>
      <c r="X7" s="25" t="s">
        <v>6</v>
      </c>
      <c r="Y7" s="25" t="s">
        <v>6</v>
      </c>
    </row>
    <row r="8" spans="1:27" ht="22.5" thickBot="1">
      <c r="A8" s="24" t="s">
        <v>3</v>
      </c>
      <c r="B8" s="2"/>
      <c r="C8" s="26" t="s">
        <v>7</v>
      </c>
      <c r="D8" s="2"/>
      <c r="E8" s="26" t="s">
        <v>8</v>
      </c>
      <c r="F8" s="2"/>
      <c r="G8" s="26" t="s">
        <v>9</v>
      </c>
      <c r="H8" s="2"/>
      <c r="I8" s="29" t="s">
        <v>10</v>
      </c>
      <c r="J8" s="29" t="s">
        <v>10</v>
      </c>
      <c r="K8" s="29" t="s">
        <v>10</v>
      </c>
      <c r="L8" s="2"/>
      <c r="M8" s="29" t="s">
        <v>11</v>
      </c>
      <c r="N8" s="29" t="s">
        <v>11</v>
      </c>
      <c r="O8" s="29" t="s">
        <v>11</v>
      </c>
      <c r="P8" s="2"/>
      <c r="Q8" s="26" t="s">
        <v>7</v>
      </c>
      <c r="R8" s="2"/>
      <c r="S8" s="26" t="s">
        <v>12</v>
      </c>
      <c r="T8" s="2"/>
      <c r="U8" s="26" t="s">
        <v>8</v>
      </c>
      <c r="V8" s="2"/>
      <c r="W8" s="26" t="s">
        <v>9</v>
      </c>
      <c r="X8" s="2"/>
      <c r="Y8" s="27" t="s">
        <v>13</v>
      </c>
    </row>
    <row r="9" spans="1:27" ht="22.5" thickBot="1">
      <c r="A9" s="25" t="s">
        <v>3</v>
      </c>
      <c r="B9" s="2"/>
      <c r="C9" s="25" t="s">
        <v>7</v>
      </c>
      <c r="D9" s="2"/>
      <c r="E9" s="25" t="s">
        <v>8</v>
      </c>
      <c r="F9" s="2"/>
      <c r="G9" s="25" t="s">
        <v>9</v>
      </c>
      <c r="H9" s="2"/>
      <c r="I9" s="29" t="s">
        <v>7</v>
      </c>
      <c r="J9" s="2"/>
      <c r="K9" s="29" t="s">
        <v>8</v>
      </c>
      <c r="L9" s="2"/>
      <c r="M9" s="29" t="s">
        <v>7</v>
      </c>
      <c r="N9" s="2"/>
      <c r="O9" s="29" t="s">
        <v>14</v>
      </c>
      <c r="P9" s="2"/>
      <c r="Q9" s="25" t="s">
        <v>7</v>
      </c>
      <c r="R9" s="2"/>
      <c r="S9" s="25" t="s">
        <v>12</v>
      </c>
      <c r="T9" s="2"/>
      <c r="U9" s="25" t="s">
        <v>8</v>
      </c>
      <c r="V9" s="2"/>
      <c r="W9" s="25" t="s">
        <v>9</v>
      </c>
      <c r="X9" s="2"/>
      <c r="Y9" s="28" t="s">
        <v>13</v>
      </c>
    </row>
    <row r="10" spans="1:27" ht="21.75">
      <c r="A10" s="2" t="s">
        <v>15</v>
      </c>
      <c r="C10" s="5">
        <v>1000000</v>
      </c>
      <c r="D10" s="4"/>
      <c r="E10" s="5">
        <v>3854026039</v>
      </c>
      <c r="F10" s="4"/>
      <c r="G10" s="5">
        <v>6121725500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0</v>
      </c>
      <c r="P10" s="4"/>
      <c r="Q10" s="5">
        <v>1000000</v>
      </c>
      <c r="R10" s="4"/>
      <c r="S10" s="5">
        <v>7499</v>
      </c>
      <c r="T10" s="4"/>
      <c r="U10" s="5">
        <v>3854026039</v>
      </c>
      <c r="V10" s="4"/>
      <c r="W10" s="5">
        <v>7425884750</v>
      </c>
      <c r="X10" s="4"/>
      <c r="Y10" s="15">
        <v>9.7332447449311136E-3</v>
      </c>
      <c r="AA10" s="14"/>
    </row>
    <row r="11" spans="1:27" ht="21.75">
      <c r="A11" s="2" t="s">
        <v>16</v>
      </c>
      <c r="C11" s="5">
        <v>500000</v>
      </c>
      <c r="D11" s="4"/>
      <c r="E11" s="5">
        <v>2497477893</v>
      </c>
      <c r="F11" s="4"/>
      <c r="G11" s="5">
        <v>7201593125</v>
      </c>
      <c r="H11" s="4"/>
      <c r="I11" s="5">
        <v>91397</v>
      </c>
      <c r="J11" s="4"/>
      <c r="K11" s="5">
        <v>0</v>
      </c>
      <c r="L11" s="4"/>
      <c r="M11" s="5">
        <v>0</v>
      </c>
      <c r="N11" s="4"/>
      <c r="O11" s="5">
        <v>0</v>
      </c>
      <c r="P11" s="4"/>
      <c r="Q11" s="5">
        <v>591397</v>
      </c>
      <c r="R11" s="4"/>
      <c r="S11" s="5">
        <v>22613</v>
      </c>
      <c r="T11" s="4"/>
      <c r="U11" s="5">
        <v>2953823114</v>
      </c>
      <c r="V11" s="4"/>
      <c r="W11" s="5">
        <v>13242871072.4802</v>
      </c>
      <c r="X11" s="4"/>
      <c r="Y11" s="15">
        <v>1.7357676507707472E-2</v>
      </c>
      <c r="AA11" s="14"/>
    </row>
    <row r="12" spans="1:27" ht="21.75">
      <c r="A12" s="2" t="s">
        <v>17</v>
      </c>
      <c r="C12" s="5">
        <v>6600000</v>
      </c>
      <c r="D12" s="4"/>
      <c r="E12" s="5">
        <v>19139122155</v>
      </c>
      <c r="F12" s="4"/>
      <c r="G12" s="5">
        <v>19933732500</v>
      </c>
      <c r="H12" s="4"/>
      <c r="I12" s="5">
        <v>300000</v>
      </c>
      <c r="J12" s="4"/>
      <c r="K12" s="5">
        <v>932385384</v>
      </c>
      <c r="L12" s="4"/>
      <c r="M12" s="5">
        <v>0</v>
      </c>
      <c r="N12" s="4"/>
      <c r="O12" s="5">
        <v>0</v>
      </c>
      <c r="P12" s="4"/>
      <c r="Q12" s="5">
        <v>6900000</v>
      </c>
      <c r="R12" s="4"/>
      <c r="S12" s="5">
        <v>3507</v>
      </c>
      <c r="T12" s="4"/>
      <c r="U12" s="5">
        <v>20071507539</v>
      </c>
      <c r="V12" s="4"/>
      <c r="W12" s="5">
        <v>23962366575</v>
      </c>
      <c r="X12" s="4"/>
      <c r="Y12" s="15">
        <v>3.1407917897221839E-2</v>
      </c>
      <c r="AA12" s="14"/>
    </row>
    <row r="13" spans="1:27" ht="21.75">
      <c r="A13" s="2" t="s">
        <v>18</v>
      </c>
      <c r="C13" s="5">
        <v>3571428</v>
      </c>
      <c r="D13" s="4"/>
      <c r="E13" s="5">
        <v>4515924573</v>
      </c>
      <c r="F13" s="4"/>
      <c r="G13" s="5">
        <v>22103791106.25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0</v>
      </c>
      <c r="P13" s="4"/>
      <c r="Q13" s="5">
        <v>3571428</v>
      </c>
      <c r="R13" s="4"/>
      <c r="S13" s="5">
        <v>7092</v>
      </c>
      <c r="T13" s="4"/>
      <c r="U13" s="5">
        <v>4515924573</v>
      </c>
      <c r="V13" s="4"/>
      <c r="W13" s="5">
        <v>25081613844.084</v>
      </c>
      <c r="X13" s="4"/>
      <c r="Y13" s="15">
        <v>3.2874936032682447E-2</v>
      </c>
      <c r="AA13" s="14"/>
    </row>
    <row r="14" spans="1:27" ht="21.75">
      <c r="A14" s="2" t="s">
        <v>19</v>
      </c>
      <c r="C14" s="5">
        <v>3600000</v>
      </c>
      <c r="D14" s="4"/>
      <c r="E14" s="5">
        <v>11364646599</v>
      </c>
      <c r="F14" s="4"/>
      <c r="G14" s="5">
        <v>27449730000</v>
      </c>
      <c r="H14" s="4"/>
      <c r="I14" s="5">
        <v>0</v>
      </c>
      <c r="J14" s="4"/>
      <c r="K14" s="5">
        <v>0</v>
      </c>
      <c r="L14" s="4"/>
      <c r="M14" s="6">
        <v>-1325000</v>
      </c>
      <c r="N14" s="4"/>
      <c r="O14" s="5">
        <v>9764130441</v>
      </c>
      <c r="P14" s="4"/>
      <c r="Q14" s="5">
        <v>2275000</v>
      </c>
      <c r="R14" s="4"/>
      <c r="S14" s="5">
        <v>8150</v>
      </c>
      <c r="T14" s="4"/>
      <c r="U14" s="5">
        <v>7181825291</v>
      </c>
      <c r="V14" s="4"/>
      <c r="W14" s="5">
        <v>18360472812.5</v>
      </c>
      <c r="X14" s="4"/>
      <c r="Y14" s="15">
        <v>2.4065411938519004E-2</v>
      </c>
      <c r="AA14" s="14"/>
    </row>
    <row r="15" spans="1:27" ht="21.75">
      <c r="A15" s="2" t="s">
        <v>20</v>
      </c>
      <c r="C15" s="5">
        <v>3100000</v>
      </c>
      <c r="D15" s="4"/>
      <c r="E15" s="5">
        <v>12182337581</v>
      </c>
      <c r="F15" s="4"/>
      <c r="G15" s="5">
        <v>20567492500</v>
      </c>
      <c r="H15" s="4"/>
      <c r="I15" s="5">
        <v>0</v>
      </c>
      <c r="J15" s="4"/>
      <c r="K15" s="5">
        <v>0</v>
      </c>
      <c r="L15" s="4"/>
      <c r="M15" s="6">
        <v>-550000</v>
      </c>
      <c r="N15" s="4"/>
      <c r="O15" s="5">
        <v>3017982947</v>
      </c>
      <c r="P15" s="4"/>
      <c r="Q15" s="5">
        <v>2550000</v>
      </c>
      <c r="R15" s="4"/>
      <c r="S15" s="5">
        <v>5590</v>
      </c>
      <c r="T15" s="4"/>
      <c r="U15" s="5">
        <v>10020955107</v>
      </c>
      <c r="V15" s="4"/>
      <c r="W15" s="5">
        <v>14115518625</v>
      </c>
      <c r="X15" s="4"/>
      <c r="Y15" s="15">
        <v>1.8501471825126091E-2</v>
      </c>
      <c r="AA15" s="14"/>
    </row>
    <row r="16" spans="1:27" ht="21.75">
      <c r="A16" s="2" t="s">
        <v>21</v>
      </c>
      <c r="C16" s="5">
        <v>1039420</v>
      </c>
      <c r="D16" s="4"/>
      <c r="E16" s="5">
        <v>8183881719</v>
      </c>
      <c r="F16" s="4"/>
      <c r="G16" s="5">
        <v>11780174321.475</v>
      </c>
      <c r="H16" s="4"/>
      <c r="I16" s="5">
        <v>0</v>
      </c>
      <c r="J16" s="4"/>
      <c r="K16" s="5">
        <v>0</v>
      </c>
      <c r="L16" s="4"/>
      <c r="M16" s="6">
        <v>0</v>
      </c>
      <c r="N16" s="4"/>
      <c r="O16" s="5">
        <v>0</v>
      </c>
      <c r="P16" s="4"/>
      <c r="Q16" s="5">
        <v>1039420</v>
      </c>
      <c r="R16" s="4"/>
      <c r="S16" s="5">
        <v>9838</v>
      </c>
      <c r="T16" s="4"/>
      <c r="U16" s="5">
        <v>8183881719</v>
      </c>
      <c r="V16" s="4"/>
      <c r="W16" s="5">
        <v>10126112273.889999</v>
      </c>
      <c r="X16" s="4"/>
      <c r="Y16" s="15">
        <v>1.3272482996241262E-2</v>
      </c>
      <c r="AA16" s="14"/>
    </row>
    <row r="17" spans="1:27" ht="21.75">
      <c r="A17" s="2" t="s">
        <v>22</v>
      </c>
      <c r="C17" s="5">
        <v>200000</v>
      </c>
      <c r="D17" s="4"/>
      <c r="E17" s="5">
        <v>3252612107</v>
      </c>
      <c r="F17" s="4"/>
      <c r="G17" s="5">
        <v>7723950000</v>
      </c>
      <c r="H17" s="4"/>
      <c r="I17" s="5">
        <v>314905</v>
      </c>
      <c r="J17" s="4"/>
      <c r="K17" s="5">
        <v>0</v>
      </c>
      <c r="L17" s="4"/>
      <c r="M17" s="6">
        <v>0</v>
      </c>
      <c r="N17" s="4"/>
      <c r="O17" s="5">
        <v>0</v>
      </c>
      <c r="P17" s="4"/>
      <c r="Q17" s="5">
        <v>514905</v>
      </c>
      <c r="R17" s="4"/>
      <c r="S17" s="5">
        <v>16049</v>
      </c>
      <c r="T17" s="4"/>
      <c r="U17" s="5">
        <v>3252612107</v>
      </c>
      <c r="V17" s="4"/>
      <c r="W17" s="5">
        <v>8183139169.1362495</v>
      </c>
      <c r="X17" s="4"/>
      <c r="Y17" s="15">
        <v>1.0725792144166439E-2</v>
      </c>
      <c r="AA17" s="14"/>
    </row>
    <row r="18" spans="1:27" ht="21.75">
      <c r="A18" s="2" t="s">
        <v>23</v>
      </c>
      <c r="C18" s="5">
        <v>783333</v>
      </c>
      <c r="D18" s="4"/>
      <c r="E18" s="5">
        <v>3393173109</v>
      </c>
      <c r="F18" s="4"/>
      <c r="G18" s="5">
        <v>6575570781.0502501</v>
      </c>
      <c r="H18" s="4"/>
      <c r="I18" s="5">
        <v>0</v>
      </c>
      <c r="J18" s="4"/>
      <c r="K18" s="5">
        <v>0</v>
      </c>
      <c r="L18" s="4"/>
      <c r="M18" s="6">
        <v>-375000</v>
      </c>
      <c r="N18" s="4"/>
      <c r="O18" s="5">
        <v>3175589027</v>
      </c>
      <c r="P18" s="4"/>
      <c r="Q18" s="5">
        <v>408333</v>
      </c>
      <c r="R18" s="4"/>
      <c r="S18" s="5">
        <v>7302</v>
      </c>
      <c r="T18" s="4"/>
      <c r="U18" s="5">
        <v>1768781040</v>
      </c>
      <c r="V18" s="4"/>
      <c r="W18" s="5">
        <v>2952576502.2315001</v>
      </c>
      <c r="X18" s="4"/>
      <c r="Y18" s="15">
        <v>3.869996733298593E-3</v>
      </c>
      <c r="AA18" s="14"/>
    </row>
    <row r="19" spans="1:27" ht="21.75">
      <c r="A19" s="2" t="s">
        <v>24</v>
      </c>
      <c r="C19" s="5">
        <v>300000</v>
      </c>
      <c r="D19" s="4"/>
      <c r="E19" s="5">
        <v>14300671155</v>
      </c>
      <c r="F19" s="4"/>
      <c r="G19" s="5">
        <v>23033115975</v>
      </c>
      <c r="H19" s="4"/>
      <c r="I19" s="5">
        <v>0</v>
      </c>
      <c r="J19" s="4"/>
      <c r="K19" s="5">
        <v>0</v>
      </c>
      <c r="L19" s="4"/>
      <c r="M19" s="6">
        <v>0</v>
      </c>
      <c r="N19" s="4"/>
      <c r="O19" s="5">
        <v>0</v>
      </c>
      <c r="P19" s="4"/>
      <c r="Q19" s="5">
        <v>300000</v>
      </c>
      <c r="R19" s="4"/>
      <c r="S19" s="5">
        <v>71000</v>
      </c>
      <c r="T19" s="4"/>
      <c r="U19" s="5">
        <v>14300671155</v>
      </c>
      <c r="V19" s="4"/>
      <c r="W19" s="5">
        <v>21092325000</v>
      </c>
      <c r="X19" s="4"/>
      <c r="Y19" s="15">
        <v>2.7646101222434022E-2</v>
      </c>
      <c r="AA19" s="14"/>
    </row>
    <row r="20" spans="1:27" ht="21.75">
      <c r="A20" s="2" t="s">
        <v>25</v>
      </c>
      <c r="C20" s="5">
        <v>1000000</v>
      </c>
      <c r="D20" s="4"/>
      <c r="E20" s="5">
        <v>12733272554</v>
      </c>
      <c r="F20" s="4"/>
      <c r="G20" s="5">
        <v>28084480250</v>
      </c>
      <c r="H20" s="4"/>
      <c r="I20" s="5">
        <v>0</v>
      </c>
      <c r="J20" s="4"/>
      <c r="K20" s="5">
        <v>0</v>
      </c>
      <c r="L20" s="4"/>
      <c r="M20" s="6">
        <v>0</v>
      </c>
      <c r="N20" s="4"/>
      <c r="O20" s="5">
        <v>0</v>
      </c>
      <c r="P20" s="4"/>
      <c r="Q20" s="5">
        <v>1000000</v>
      </c>
      <c r="R20" s="4"/>
      <c r="S20" s="5">
        <v>30000</v>
      </c>
      <c r="T20" s="4"/>
      <c r="U20" s="5">
        <v>12733272554</v>
      </c>
      <c r="V20" s="4"/>
      <c r="W20" s="5">
        <v>29707500000</v>
      </c>
      <c r="X20" s="4"/>
      <c r="Y20" s="15">
        <v>3.8938170735822564E-2</v>
      </c>
      <c r="AA20" s="14"/>
    </row>
    <row r="21" spans="1:27" ht="21.75">
      <c r="A21" s="2" t="s">
        <v>26</v>
      </c>
      <c r="C21" s="5">
        <v>620250</v>
      </c>
      <c r="D21" s="4"/>
      <c r="E21" s="5">
        <v>4680581736</v>
      </c>
      <c r="F21" s="4"/>
      <c r="G21" s="5">
        <v>10379409103.6875</v>
      </c>
      <c r="H21" s="4"/>
      <c r="I21" s="5">
        <v>0</v>
      </c>
      <c r="J21" s="4"/>
      <c r="K21" s="5">
        <v>0</v>
      </c>
      <c r="L21" s="4"/>
      <c r="M21" s="6">
        <v>0</v>
      </c>
      <c r="N21" s="4"/>
      <c r="O21" s="5">
        <v>0</v>
      </c>
      <c r="P21" s="4"/>
      <c r="Q21" s="5">
        <v>620250</v>
      </c>
      <c r="R21" s="4"/>
      <c r="S21" s="5">
        <v>17178</v>
      </c>
      <c r="T21" s="4"/>
      <c r="U21" s="5">
        <v>4680581736</v>
      </c>
      <c r="V21" s="4"/>
      <c r="W21" s="5">
        <v>10550771618.625</v>
      </c>
      <c r="X21" s="4"/>
      <c r="Y21" s="15">
        <v>1.3829091868406673E-2</v>
      </c>
      <c r="AA21" s="14"/>
    </row>
    <row r="22" spans="1:27" ht="21.75">
      <c r="A22" s="2" t="s">
        <v>27</v>
      </c>
      <c r="C22" s="5">
        <v>85000</v>
      </c>
      <c r="D22" s="4"/>
      <c r="E22" s="5">
        <v>6168069753</v>
      </c>
      <c r="F22" s="4"/>
      <c r="G22" s="5">
        <v>6363430671.25</v>
      </c>
      <c r="H22" s="4"/>
      <c r="I22" s="5">
        <v>0</v>
      </c>
      <c r="J22" s="4"/>
      <c r="K22" s="5">
        <v>0</v>
      </c>
      <c r="L22" s="4"/>
      <c r="M22" s="6">
        <v>0</v>
      </c>
      <c r="N22" s="4"/>
      <c r="O22" s="5">
        <v>0</v>
      </c>
      <c r="P22" s="4"/>
      <c r="Q22" s="5">
        <v>85000</v>
      </c>
      <c r="R22" s="4"/>
      <c r="S22" s="5">
        <v>74360</v>
      </c>
      <c r="T22" s="4"/>
      <c r="U22" s="5">
        <v>6168069753</v>
      </c>
      <c r="V22" s="4"/>
      <c r="W22" s="5">
        <v>6258974150</v>
      </c>
      <c r="X22" s="4"/>
      <c r="Y22" s="15">
        <v>8.2037533984280035E-3</v>
      </c>
      <c r="AA22" s="14"/>
    </row>
    <row r="23" spans="1:27" ht="21.75">
      <c r="A23" s="2" t="s">
        <v>28</v>
      </c>
      <c r="C23" s="5">
        <v>250000</v>
      </c>
      <c r="D23" s="4"/>
      <c r="E23" s="5">
        <v>2816436090</v>
      </c>
      <c r="F23" s="4"/>
      <c r="G23" s="5">
        <v>3453496875</v>
      </c>
      <c r="H23" s="4"/>
      <c r="I23" s="5">
        <v>0</v>
      </c>
      <c r="J23" s="4"/>
      <c r="K23" s="5">
        <v>0</v>
      </c>
      <c r="L23" s="4"/>
      <c r="M23" s="6">
        <v>0</v>
      </c>
      <c r="N23" s="4"/>
      <c r="O23" s="5">
        <v>0</v>
      </c>
      <c r="P23" s="4"/>
      <c r="Q23" s="5">
        <v>250000</v>
      </c>
      <c r="R23" s="4"/>
      <c r="S23" s="5">
        <v>17452</v>
      </c>
      <c r="T23" s="4"/>
      <c r="U23" s="5">
        <v>2816436090</v>
      </c>
      <c r="V23" s="4"/>
      <c r="W23" s="5">
        <v>4320460750</v>
      </c>
      <c r="X23" s="4"/>
      <c r="Y23" s="15">
        <v>5.662907964013128E-3</v>
      </c>
      <c r="AA23" s="14"/>
    </row>
    <row r="24" spans="1:27" ht="21.75">
      <c r="A24" s="2" t="s">
        <v>29</v>
      </c>
      <c r="C24" s="5">
        <v>500000</v>
      </c>
      <c r="D24" s="4"/>
      <c r="E24" s="5">
        <v>2414652223</v>
      </c>
      <c r="F24" s="4"/>
      <c r="G24" s="5">
        <v>2624162500</v>
      </c>
      <c r="H24" s="4"/>
      <c r="I24" s="5">
        <v>0</v>
      </c>
      <c r="J24" s="4"/>
      <c r="K24" s="5">
        <v>0</v>
      </c>
      <c r="L24" s="4"/>
      <c r="M24" s="6">
        <v>0</v>
      </c>
      <c r="N24" s="4"/>
      <c r="O24" s="5">
        <v>0</v>
      </c>
      <c r="P24" s="4"/>
      <c r="Q24" s="5">
        <v>500000</v>
      </c>
      <c r="R24" s="4"/>
      <c r="S24" s="5">
        <v>6939</v>
      </c>
      <c r="T24" s="4"/>
      <c r="U24" s="5">
        <v>2414652223</v>
      </c>
      <c r="V24" s="4"/>
      <c r="W24" s="5">
        <v>3435672375</v>
      </c>
      <c r="X24" s="4"/>
      <c r="Y24" s="15">
        <v>4.50319944559788E-3</v>
      </c>
      <c r="AA24" s="14"/>
    </row>
    <row r="25" spans="1:27" ht="21.75">
      <c r="A25" s="2" t="s">
        <v>30</v>
      </c>
      <c r="C25" s="5">
        <v>1500000</v>
      </c>
      <c r="D25" s="4"/>
      <c r="E25" s="5">
        <v>2940298225</v>
      </c>
      <c r="F25" s="4"/>
      <c r="G25" s="5">
        <v>9736633125</v>
      </c>
      <c r="H25" s="4"/>
      <c r="I25" s="5">
        <v>2500000</v>
      </c>
      <c r="J25" s="4"/>
      <c r="K25" s="5">
        <v>17784137167</v>
      </c>
      <c r="L25" s="4"/>
      <c r="M25" s="6">
        <v>0</v>
      </c>
      <c r="N25" s="4"/>
      <c r="O25" s="5">
        <v>0</v>
      </c>
      <c r="P25" s="4"/>
      <c r="Q25" s="5">
        <v>4000000</v>
      </c>
      <c r="R25" s="4"/>
      <c r="S25" s="5">
        <v>8236</v>
      </c>
      <c r="T25" s="4"/>
      <c r="U25" s="5">
        <v>20724435392</v>
      </c>
      <c r="V25" s="4"/>
      <c r="W25" s="5">
        <v>32622796000</v>
      </c>
      <c r="X25" s="4"/>
      <c r="Y25" s="15">
        <v>4.2759303224031285E-2</v>
      </c>
      <c r="AA25" s="14"/>
    </row>
    <row r="26" spans="1:27" ht="21.75">
      <c r="A26" s="2" t="s">
        <v>31</v>
      </c>
      <c r="C26" s="5">
        <v>2000000</v>
      </c>
      <c r="D26" s="4"/>
      <c r="E26" s="5">
        <v>11645488605</v>
      </c>
      <c r="F26" s="4"/>
      <c r="G26" s="5">
        <v>12675200000</v>
      </c>
      <c r="H26" s="4"/>
      <c r="I26" s="5">
        <v>131939</v>
      </c>
      <c r="J26" s="4"/>
      <c r="K26" s="5">
        <v>0</v>
      </c>
      <c r="L26" s="4"/>
      <c r="M26" s="6">
        <v>0</v>
      </c>
      <c r="N26" s="4"/>
      <c r="O26" s="5">
        <v>0</v>
      </c>
      <c r="P26" s="4"/>
      <c r="Q26" s="5">
        <v>2131939</v>
      </c>
      <c r="R26" s="4"/>
      <c r="S26" s="5">
        <v>5742</v>
      </c>
      <c r="T26" s="4"/>
      <c r="U26" s="5">
        <v>9576627748</v>
      </c>
      <c r="V26" s="4"/>
      <c r="W26" s="5">
        <v>12122238199.054501</v>
      </c>
      <c r="X26" s="4"/>
      <c r="Y26" s="15">
        <v>1.588884223496068E-2</v>
      </c>
      <c r="AA26" s="14"/>
    </row>
    <row r="27" spans="1:27" ht="21.75">
      <c r="A27" s="2" t="s">
        <v>32</v>
      </c>
      <c r="C27" s="5">
        <v>230000</v>
      </c>
      <c r="D27" s="4"/>
      <c r="E27" s="5">
        <v>14224400992</v>
      </c>
      <c r="F27" s="4"/>
      <c r="G27" s="5">
        <v>14352594377.5</v>
      </c>
      <c r="H27" s="4"/>
      <c r="I27" s="5">
        <v>240000</v>
      </c>
      <c r="J27" s="4"/>
      <c r="K27" s="5">
        <v>15866673545</v>
      </c>
      <c r="L27" s="4"/>
      <c r="M27" s="6">
        <v>0</v>
      </c>
      <c r="N27" s="4"/>
      <c r="O27" s="5">
        <v>0</v>
      </c>
      <c r="P27" s="4"/>
      <c r="Q27" s="5">
        <v>470000</v>
      </c>
      <c r="R27" s="4"/>
      <c r="S27" s="5">
        <v>65850</v>
      </c>
      <c r="T27" s="4"/>
      <c r="U27" s="5">
        <v>30091074537</v>
      </c>
      <c r="V27" s="4"/>
      <c r="W27" s="5">
        <v>30647742375</v>
      </c>
      <c r="X27" s="4"/>
      <c r="Y27" s="15">
        <v>4.0170563839611352E-2</v>
      </c>
      <c r="AA27" s="14"/>
    </row>
    <row r="28" spans="1:27" ht="21.75">
      <c r="A28" s="2" t="s">
        <v>33</v>
      </c>
      <c r="C28" s="5">
        <v>500000</v>
      </c>
      <c r="D28" s="4"/>
      <c r="E28" s="5">
        <v>9429802365</v>
      </c>
      <c r="F28" s="4"/>
      <c r="G28" s="5">
        <v>17639818375</v>
      </c>
      <c r="H28" s="4"/>
      <c r="I28" s="5">
        <v>0</v>
      </c>
      <c r="J28" s="4"/>
      <c r="K28" s="5">
        <v>0</v>
      </c>
      <c r="L28" s="4"/>
      <c r="M28" s="6">
        <v>-100000</v>
      </c>
      <c r="N28" s="4"/>
      <c r="O28" s="5">
        <v>3657346673</v>
      </c>
      <c r="P28" s="4"/>
      <c r="Q28" s="5">
        <v>400000</v>
      </c>
      <c r="R28" s="4"/>
      <c r="S28" s="5">
        <v>36855</v>
      </c>
      <c r="T28" s="4"/>
      <c r="U28" s="5">
        <v>7543841895</v>
      </c>
      <c r="V28" s="4"/>
      <c r="W28" s="5">
        <v>14598265500</v>
      </c>
      <c r="X28" s="4"/>
      <c r="Y28" s="15">
        <v>1.9134217099583208E-2</v>
      </c>
      <c r="AA28" s="14"/>
    </row>
    <row r="29" spans="1:27" ht="21.75">
      <c r="A29" s="2" t="s">
        <v>34</v>
      </c>
      <c r="C29" s="5">
        <v>91397</v>
      </c>
      <c r="D29" s="4"/>
      <c r="E29" s="5">
        <v>364948221</v>
      </c>
      <c r="F29" s="4"/>
      <c r="G29" s="5">
        <v>1225902134.4412501</v>
      </c>
      <c r="H29" s="4"/>
      <c r="I29" s="5">
        <v>0</v>
      </c>
      <c r="J29" s="4"/>
      <c r="K29" s="5">
        <v>0</v>
      </c>
      <c r="L29" s="4"/>
      <c r="M29" s="6">
        <v>-91397</v>
      </c>
      <c r="N29" s="4"/>
      <c r="O29" s="5">
        <v>0</v>
      </c>
      <c r="P29" s="4"/>
      <c r="Q29" s="5">
        <v>0</v>
      </c>
      <c r="R29" s="4"/>
      <c r="S29" s="5">
        <v>0</v>
      </c>
      <c r="T29" s="4"/>
      <c r="U29" s="5">
        <v>0</v>
      </c>
      <c r="V29" s="4"/>
      <c r="W29" s="5">
        <v>0</v>
      </c>
      <c r="X29" s="4"/>
      <c r="Y29" s="15">
        <v>0</v>
      </c>
      <c r="AA29" s="14"/>
    </row>
    <row r="30" spans="1:27" ht="21.75">
      <c r="A30" s="2" t="s">
        <v>35</v>
      </c>
      <c r="C30" s="5">
        <v>97595</v>
      </c>
      <c r="D30" s="4"/>
      <c r="E30" s="5">
        <v>601282795</v>
      </c>
      <c r="F30" s="4"/>
      <c r="G30" s="5">
        <v>1232687188.8062501</v>
      </c>
      <c r="H30" s="4"/>
      <c r="I30" s="5">
        <v>0</v>
      </c>
      <c r="J30" s="4"/>
      <c r="K30" s="5">
        <v>0</v>
      </c>
      <c r="L30" s="4"/>
      <c r="M30" s="6">
        <v>-97595</v>
      </c>
      <c r="N30" s="4"/>
      <c r="O30" s="5">
        <v>0</v>
      </c>
      <c r="P30" s="4"/>
      <c r="Q30" s="5">
        <v>0</v>
      </c>
      <c r="R30" s="4"/>
      <c r="S30" s="5">
        <v>0</v>
      </c>
      <c r="T30" s="4"/>
      <c r="U30" s="5">
        <v>0</v>
      </c>
      <c r="V30" s="4"/>
      <c r="W30" s="5">
        <v>0</v>
      </c>
      <c r="X30" s="4"/>
      <c r="Y30" s="15">
        <v>0</v>
      </c>
      <c r="AA30" s="14"/>
    </row>
    <row r="31" spans="1:27" ht="21.75">
      <c r="A31" s="2" t="s">
        <v>36</v>
      </c>
      <c r="C31" s="5">
        <v>571764</v>
      </c>
      <c r="D31" s="4"/>
      <c r="E31" s="5">
        <v>234423240</v>
      </c>
      <c r="F31" s="4"/>
      <c r="G31" s="5">
        <v>2661089714.6999998</v>
      </c>
      <c r="H31" s="4"/>
      <c r="I31" s="5">
        <v>0</v>
      </c>
      <c r="J31" s="4"/>
      <c r="K31" s="5">
        <v>0</v>
      </c>
      <c r="L31" s="4"/>
      <c r="M31" s="6">
        <v>0</v>
      </c>
      <c r="N31" s="4"/>
      <c r="O31" s="5">
        <v>0</v>
      </c>
      <c r="P31" s="4"/>
      <c r="Q31" s="5">
        <v>571764</v>
      </c>
      <c r="R31" s="4"/>
      <c r="S31" s="5">
        <v>8063</v>
      </c>
      <c r="T31" s="4"/>
      <c r="U31" s="5">
        <v>234423240</v>
      </c>
      <c r="V31" s="4"/>
      <c r="W31" s="5">
        <v>4565184333.9630003</v>
      </c>
      <c r="X31" s="4"/>
      <c r="Y31" s="15">
        <v>5.9836717002896148E-3</v>
      </c>
      <c r="AA31" s="14"/>
    </row>
    <row r="32" spans="1:27" ht="21.75">
      <c r="A32" s="2" t="s">
        <v>37</v>
      </c>
      <c r="C32" s="5">
        <v>261363</v>
      </c>
      <c r="D32" s="4"/>
      <c r="E32" s="5">
        <v>906145521</v>
      </c>
      <c r="F32" s="4"/>
      <c r="G32" s="5">
        <v>1395270105.65325</v>
      </c>
      <c r="H32" s="4"/>
      <c r="I32" s="5">
        <v>0</v>
      </c>
      <c r="J32" s="4"/>
      <c r="K32" s="5">
        <v>0</v>
      </c>
      <c r="L32" s="4"/>
      <c r="M32" s="6">
        <v>-261363</v>
      </c>
      <c r="N32" s="4"/>
      <c r="O32" s="5">
        <v>1403675923</v>
      </c>
      <c r="P32" s="4"/>
      <c r="Q32" s="5">
        <v>0</v>
      </c>
      <c r="R32" s="4"/>
      <c r="S32" s="5">
        <v>0</v>
      </c>
      <c r="T32" s="4"/>
      <c r="U32" s="5">
        <v>0</v>
      </c>
      <c r="V32" s="4"/>
      <c r="W32" s="5">
        <v>0</v>
      </c>
      <c r="X32" s="4"/>
      <c r="Y32" s="15">
        <v>0</v>
      </c>
      <c r="AA32" s="14"/>
    </row>
    <row r="33" spans="1:27" ht="21.75">
      <c r="A33" s="2" t="s">
        <v>38</v>
      </c>
      <c r="C33" s="5">
        <v>47655</v>
      </c>
      <c r="D33" s="4"/>
      <c r="E33" s="5">
        <v>494801865</v>
      </c>
      <c r="F33" s="4"/>
      <c r="G33" s="5">
        <v>937389385.52999997</v>
      </c>
      <c r="H33" s="4"/>
      <c r="I33" s="5">
        <v>0</v>
      </c>
      <c r="J33" s="4"/>
      <c r="K33" s="5">
        <v>0</v>
      </c>
      <c r="L33" s="4"/>
      <c r="M33" s="6">
        <v>0</v>
      </c>
      <c r="N33" s="4"/>
      <c r="O33" s="5">
        <v>0</v>
      </c>
      <c r="P33" s="4"/>
      <c r="Q33" s="5">
        <v>47655</v>
      </c>
      <c r="R33" s="4"/>
      <c r="S33" s="5">
        <v>19291</v>
      </c>
      <c r="T33" s="4"/>
      <c r="U33" s="5">
        <v>494801865</v>
      </c>
      <c r="V33" s="4"/>
      <c r="W33" s="5">
        <v>910349307.10125005</v>
      </c>
      <c r="X33" s="4"/>
      <c r="Y33" s="15">
        <v>1.1932117057694605E-3</v>
      </c>
      <c r="AA33" s="14"/>
    </row>
    <row r="34" spans="1:27" ht="21.75">
      <c r="A34" s="2" t="s">
        <v>39</v>
      </c>
      <c r="C34" s="5">
        <v>250000</v>
      </c>
      <c r="D34" s="4"/>
      <c r="E34" s="5">
        <v>3364342970</v>
      </c>
      <c r="F34" s="4"/>
      <c r="G34" s="5">
        <v>5253523812.5</v>
      </c>
      <c r="H34" s="4"/>
      <c r="I34" s="5">
        <v>0</v>
      </c>
      <c r="J34" s="4"/>
      <c r="K34" s="5">
        <v>0</v>
      </c>
      <c r="L34" s="4"/>
      <c r="M34" s="6">
        <v>-250000</v>
      </c>
      <c r="N34" s="4"/>
      <c r="O34" s="5">
        <v>5304166787</v>
      </c>
      <c r="P34" s="4"/>
      <c r="Q34" s="5">
        <v>0</v>
      </c>
      <c r="R34" s="4"/>
      <c r="S34" s="5">
        <v>0</v>
      </c>
      <c r="T34" s="4"/>
      <c r="U34" s="5">
        <v>0</v>
      </c>
      <c r="V34" s="4"/>
      <c r="W34" s="5">
        <v>0</v>
      </c>
      <c r="X34" s="4"/>
      <c r="Y34" s="15">
        <v>0</v>
      </c>
      <c r="AA34" s="14"/>
    </row>
    <row r="35" spans="1:27" ht="21.75">
      <c r="A35" s="2" t="s">
        <v>40</v>
      </c>
      <c r="C35" s="5">
        <v>2500000</v>
      </c>
      <c r="D35" s="4"/>
      <c r="E35" s="5">
        <v>5299534091</v>
      </c>
      <c r="F35" s="4"/>
      <c r="G35" s="5">
        <v>11647815625</v>
      </c>
      <c r="H35" s="4"/>
      <c r="I35" s="5">
        <v>0</v>
      </c>
      <c r="J35" s="4"/>
      <c r="K35" s="5">
        <v>0</v>
      </c>
      <c r="L35" s="4"/>
      <c r="M35" s="6">
        <v>0</v>
      </c>
      <c r="N35" s="4"/>
      <c r="O35" s="5">
        <v>0</v>
      </c>
      <c r="P35" s="4"/>
      <c r="Q35" s="5">
        <v>2500000</v>
      </c>
      <c r="R35" s="4"/>
      <c r="S35" s="5">
        <v>4301</v>
      </c>
      <c r="T35" s="4"/>
      <c r="U35" s="5">
        <v>5299534091</v>
      </c>
      <c r="V35" s="4"/>
      <c r="W35" s="5">
        <v>10647663125</v>
      </c>
      <c r="X35" s="4"/>
      <c r="Y35" s="15">
        <v>1.3956089361231071E-2</v>
      </c>
      <c r="AA35" s="14"/>
    </row>
    <row r="36" spans="1:27" ht="21.75">
      <c r="A36" s="2" t="s">
        <v>41</v>
      </c>
      <c r="C36" s="5">
        <v>173</v>
      </c>
      <c r="D36" s="4"/>
      <c r="E36" s="5">
        <v>375373</v>
      </c>
      <c r="F36" s="4"/>
      <c r="G36" s="5">
        <v>1950743.9777500001</v>
      </c>
      <c r="H36" s="4"/>
      <c r="I36" s="5">
        <v>0</v>
      </c>
      <c r="J36" s="4"/>
      <c r="K36" s="5">
        <v>0</v>
      </c>
      <c r="L36" s="4"/>
      <c r="M36" s="6">
        <v>0</v>
      </c>
      <c r="N36" s="4"/>
      <c r="O36" s="5">
        <v>0</v>
      </c>
      <c r="P36" s="4"/>
      <c r="Q36" s="5">
        <v>173</v>
      </c>
      <c r="R36" s="4"/>
      <c r="S36" s="5">
        <v>11762</v>
      </c>
      <c r="T36" s="4"/>
      <c r="U36" s="5">
        <v>375373</v>
      </c>
      <c r="V36" s="4"/>
      <c r="W36" s="5">
        <v>2014986.4465000001</v>
      </c>
      <c r="X36" s="4"/>
      <c r="Y36" s="15">
        <v>2.6410800735230298E-6</v>
      </c>
      <c r="AA36" s="14"/>
    </row>
    <row r="37" spans="1:27" ht="21.75">
      <c r="A37" s="2" t="s">
        <v>42</v>
      </c>
      <c r="C37" s="5">
        <v>2000000</v>
      </c>
      <c r="D37" s="4"/>
      <c r="E37" s="5">
        <v>6186061013</v>
      </c>
      <c r="F37" s="4"/>
      <c r="G37" s="5">
        <v>6369288000</v>
      </c>
      <c r="H37" s="4"/>
      <c r="I37" s="5">
        <v>0</v>
      </c>
      <c r="J37" s="4"/>
      <c r="K37" s="5">
        <v>0</v>
      </c>
      <c r="L37" s="4"/>
      <c r="M37" s="6">
        <v>0</v>
      </c>
      <c r="N37" s="4"/>
      <c r="O37" s="5">
        <v>0</v>
      </c>
      <c r="P37" s="4"/>
      <c r="Q37" s="5">
        <v>2000000</v>
      </c>
      <c r="R37" s="4"/>
      <c r="S37" s="5">
        <v>4590</v>
      </c>
      <c r="T37" s="4"/>
      <c r="U37" s="5">
        <v>6186061013</v>
      </c>
      <c r="V37" s="4"/>
      <c r="W37" s="5">
        <v>9090495000</v>
      </c>
      <c r="X37" s="4"/>
      <c r="Y37" s="15">
        <v>1.1915080245161705E-2</v>
      </c>
      <c r="AA37" s="14"/>
    </row>
    <row r="38" spans="1:27" ht="21.75">
      <c r="A38" s="2" t="s">
        <v>43</v>
      </c>
      <c r="C38" s="5">
        <v>76642</v>
      </c>
      <c r="D38" s="4"/>
      <c r="E38" s="5">
        <v>218060220</v>
      </c>
      <c r="F38" s="4"/>
      <c r="G38" s="5">
        <v>438292126.38749999</v>
      </c>
      <c r="H38" s="4"/>
      <c r="I38" s="5">
        <v>0</v>
      </c>
      <c r="J38" s="4"/>
      <c r="K38" s="5">
        <v>0</v>
      </c>
      <c r="L38" s="4"/>
      <c r="M38" s="6">
        <v>-76642</v>
      </c>
      <c r="N38" s="4"/>
      <c r="O38" s="5">
        <v>471504738</v>
      </c>
      <c r="P38" s="4"/>
      <c r="Q38" s="5">
        <v>0</v>
      </c>
      <c r="R38" s="4"/>
      <c r="S38" s="5">
        <v>0</v>
      </c>
      <c r="T38" s="4"/>
      <c r="U38" s="5">
        <v>0</v>
      </c>
      <c r="V38" s="4"/>
      <c r="W38" s="5">
        <v>0</v>
      </c>
      <c r="X38" s="4"/>
      <c r="Y38" s="15">
        <v>0</v>
      </c>
      <c r="AA38" s="14"/>
    </row>
    <row r="39" spans="1:27" ht="21.75">
      <c r="A39" s="2" t="s">
        <v>44</v>
      </c>
      <c r="C39" s="5">
        <v>743223</v>
      </c>
      <c r="D39" s="4"/>
      <c r="E39" s="5">
        <v>1466378979</v>
      </c>
      <c r="F39" s="4"/>
      <c r="G39" s="5">
        <v>6189563002.0574999</v>
      </c>
      <c r="H39" s="4"/>
      <c r="I39" s="5">
        <v>0</v>
      </c>
      <c r="J39" s="4"/>
      <c r="K39" s="5">
        <v>0</v>
      </c>
      <c r="L39" s="4"/>
      <c r="M39" s="6">
        <v>0</v>
      </c>
      <c r="N39" s="4"/>
      <c r="O39" s="5">
        <v>0</v>
      </c>
      <c r="P39" s="4"/>
      <c r="Q39" s="5">
        <v>743223</v>
      </c>
      <c r="R39" s="4"/>
      <c r="S39" s="5">
        <v>11850</v>
      </c>
      <c r="T39" s="4"/>
      <c r="U39" s="5">
        <v>1466378979</v>
      </c>
      <c r="V39" s="4"/>
      <c r="W39" s="5">
        <v>8721322422.6375008</v>
      </c>
      <c r="X39" s="4"/>
      <c r="Y39" s="15">
        <v>1.1431198907172152E-2</v>
      </c>
      <c r="AA39" s="14"/>
    </row>
    <row r="40" spans="1:27" ht="21.75">
      <c r="A40" s="2" t="s">
        <v>45</v>
      </c>
      <c r="C40" s="5">
        <v>300000</v>
      </c>
      <c r="D40" s="4"/>
      <c r="E40" s="5">
        <v>2197408529</v>
      </c>
      <c r="F40" s="4"/>
      <c r="G40" s="5">
        <v>2135969250</v>
      </c>
      <c r="H40" s="4"/>
      <c r="I40" s="5">
        <v>0</v>
      </c>
      <c r="J40" s="4"/>
      <c r="K40" s="5">
        <v>0</v>
      </c>
      <c r="L40" s="4"/>
      <c r="M40" s="6">
        <v>0</v>
      </c>
      <c r="N40" s="4"/>
      <c r="O40" s="5">
        <v>0</v>
      </c>
      <c r="P40" s="4"/>
      <c r="Q40" s="5">
        <v>300000</v>
      </c>
      <c r="R40" s="4"/>
      <c r="S40" s="5">
        <v>7803</v>
      </c>
      <c r="T40" s="4"/>
      <c r="U40" s="5">
        <v>2197408529</v>
      </c>
      <c r="V40" s="4"/>
      <c r="W40" s="5">
        <v>2318076225</v>
      </c>
      <c r="X40" s="4"/>
      <c r="Y40" s="15">
        <v>3.038345462516235E-3</v>
      </c>
      <c r="AA40" s="14"/>
    </row>
    <row r="41" spans="1:27" ht="21.75">
      <c r="A41" s="2" t="s">
        <v>46</v>
      </c>
      <c r="C41" s="5">
        <v>500000</v>
      </c>
      <c r="D41" s="4"/>
      <c r="E41" s="5">
        <v>1461119858</v>
      </c>
      <c r="F41" s="4"/>
      <c r="G41" s="5">
        <v>2917771625</v>
      </c>
      <c r="H41" s="4"/>
      <c r="I41" s="5">
        <v>0</v>
      </c>
      <c r="J41" s="4"/>
      <c r="K41" s="5">
        <v>0</v>
      </c>
      <c r="L41" s="4"/>
      <c r="M41" s="6">
        <v>-500000</v>
      </c>
      <c r="N41" s="4"/>
      <c r="O41" s="5">
        <v>3001390639</v>
      </c>
      <c r="P41" s="4"/>
      <c r="Q41" s="5">
        <v>0</v>
      </c>
      <c r="R41" s="4"/>
      <c r="S41" s="5">
        <v>0</v>
      </c>
      <c r="T41" s="4"/>
      <c r="U41" s="5">
        <v>0</v>
      </c>
      <c r="V41" s="4"/>
      <c r="W41" s="5">
        <v>0</v>
      </c>
      <c r="X41" s="4"/>
      <c r="Y41" s="15">
        <v>0</v>
      </c>
      <c r="AA41" s="14"/>
    </row>
    <row r="42" spans="1:27" ht="21.75">
      <c r="A42" s="2" t="s">
        <v>47</v>
      </c>
      <c r="C42" s="5">
        <v>2600000</v>
      </c>
      <c r="D42" s="4"/>
      <c r="E42" s="5">
        <v>6126405918</v>
      </c>
      <c r="F42" s="4"/>
      <c r="G42" s="5">
        <v>13346985600</v>
      </c>
      <c r="H42" s="4"/>
      <c r="I42" s="5">
        <v>0</v>
      </c>
      <c r="J42" s="4"/>
      <c r="K42" s="5">
        <v>0</v>
      </c>
      <c r="L42" s="4"/>
      <c r="M42" s="6">
        <v>0</v>
      </c>
      <c r="N42" s="4"/>
      <c r="O42" s="5">
        <v>0</v>
      </c>
      <c r="P42" s="4"/>
      <c r="Q42" s="5">
        <v>2600000</v>
      </c>
      <c r="R42" s="4"/>
      <c r="S42" s="5">
        <v>4490</v>
      </c>
      <c r="T42" s="4"/>
      <c r="U42" s="5">
        <v>6126405918</v>
      </c>
      <c r="V42" s="4"/>
      <c r="W42" s="5">
        <v>11560178500</v>
      </c>
      <c r="X42" s="4"/>
      <c r="Y42" s="15">
        <v>1.5152140172333087E-2</v>
      </c>
      <c r="AA42" s="14"/>
    </row>
    <row r="43" spans="1:27" ht="21.75">
      <c r="A43" s="2" t="s">
        <v>48</v>
      </c>
      <c r="C43" s="5">
        <v>284734</v>
      </c>
      <c r="D43" s="4"/>
      <c r="E43" s="5">
        <v>1103184982</v>
      </c>
      <c r="F43" s="4"/>
      <c r="G43" s="5">
        <v>2443728629.6145</v>
      </c>
      <c r="H43" s="4"/>
      <c r="I43" s="5">
        <v>0</v>
      </c>
      <c r="J43" s="4"/>
      <c r="K43" s="5">
        <v>0</v>
      </c>
      <c r="L43" s="4"/>
      <c r="M43" s="6">
        <v>0</v>
      </c>
      <c r="N43" s="4"/>
      <c r="O43" s="5">
        <v>0</v>
      </c>
      <c r="P43" s="4"/>
      <c r="Q43" s="5">
        <v>284734</v>
      </c>
      <c r="R43" s="4"/>
      <c r="S43" s="5">
        <v>9540</v>
      </c>
      <c r="T43" s="4"/>
      <c r="U43" s="5">
        <v>1103184982</v>
      </c>
      <c r="V43" s="4"/>
      <c r="W43" s="5">
        <v>2689877826.9899998</v>
      </c>
      <c r="X43" s="4"/>
      <c r="Y43" s="15">
        <v>3.525672711801397E-3</v>
      </c>
      <c r="AA43" s="14"/>
    </row>
    <row r="44" spans="1:27" ht="21.75">
      <c r="A44" s="2" t="s">
        <v>49</v>
      </c>
      <c r="C44" s="5">
        <v>3000000</v>
      </c>
      <c r="D44" s="4"/>
      <c r="E44" s="5">
        <v>16604302740</v>
      </c>
      <c r="F44" s="4"/>
      <c r="G44" s="5">
        <v>24048221250</v>
      </c>
      <c r="H44" s="4"/>
      <c r="I44" s="5">
        <v>0</v>
      </c>
      <c r="J44" s="4"/>
      <c r="K44" s="5">
        <v>0</v>
      </c>
      <c r="L44" s="4"/>
      <c r="M44" s="6">
        <v>0</v>
      </c>
      <c r="N44" s="4"/>
      <c r="O44" s="5">
        <v>0</v>
      </c>
      <c r="P44" s="4"/>
      <c r="Q44" s="5">
        <v>3000000</v>
      </c>
      <c r="R44" s="4"/>
      <c r="S44" s="5">
        <v>8984</v>
      </c>
      <c r="T44" s="4"/>
      <c r="U44" s="5">
        <v>16604302740</v>
      </c>
      <c r="V44" s="4"/>
      <c r="W44" s="5">
        <v>26689218000</v>
      </c>
      <c r="X44" s="4"/>
      <c r="Y44" s="15">
        <v>3.4982052589062992E-2</v>
      </c>
      <c r="AA44" s="14"/>
    </row>
    <row r="45" spans="1:27" ht="21.75">
      <c r="A45" s="2" t="s">
        <v>50</v>
      </c>
      <c r="C45" s="5">
        <v>683166</v>
      </c>
      <c r="D45" s="4"/>
      <c r="E45" s="5">
        <v>4892210819</v>
      </c>
      <c r="F45" s="4"/>
      <c r="G45" s="5">
        <v>10973589738.061501</v>
      </c>
      <c r="H45" s="4"/>
      <c r="I45" s="5">
        <v>97595</v>
      </c>
      <c r="J45" s="4"/>
      <c r="K45" s="5">
        <v>0</v>
      </c>
      <c r="L45" s="4"/>
      <c r="M45" s="6">
        <v>0</v>
      </c>
      <c r="N45" s="4"/>
      <c r="O45" s="5">
        <v>0</v>
      </c>
      <c r="P45" s="4"/>
      <c r="Q45" s="5">
        <v>780761</v>
      </c>
      <c r="R45" s="4"/>
      <c r="S45" s="5">
        <v>18880</v>
      </c>
      <c r="T45" s="4"/>
      <c r="U45" s="5">
        <v>5591088614</v>
      </c>
      <c r="V45" s="4"/>
      <c r="W45" s="5">
        <v>14597045195.120001</v>
      </c>
      <c r="X45" s="4"/>
      <c r="Y45" s="15">
        <v>1.9132617623364503E-2</v>
      </c>
      <c r="AA45" s="14"/>
    </row>
    <row r="46" spans="1:27" ht="21.75">
      <c r="A46" s="2" t="s">
        <v>51</v>
      </c>
      <c r="C46" s="5">
        <v>6273224</v>
      </c>
      <c r="D46" s="4"/>
      <c r="E46" s="5">
        <v>12148750259</v>
      </c>
      <c r="F46" s="4"/>
      <c r="G46" s="5">
        <v>44776528955.727997</v>
      </c>
      <c r="H46" s="4"/>
      <c r="I46" s="5">
        <v>0</v>
      </c>
      <c r="J46" s="4"/>
      <c r="K46" s="5">
        <v>0</v>
      </c>
      <c r="L46" s="4"/>
      <c r="M46" s="6">
        <v>-1000000</v>
      </c>
      <c r="N46" s="4"/>
      <c r="O46" s="5">
        <v>7895457676</v>
      </c>
      <c r="P46" s="4"/>
      <c r="Q46" s="5">
        <v>5273224</v>
      </c>
      <c r="R46" s="4"/>
      <c r="S46" s="5">
        <v>8260</v>
      </c>
      <c r="T46" s="4"/>
      <c r="U46" s="5">
        <v>10212146325</v>
      </c>
      <c r="V46" s="4"/>
      <c r="W46" s="5">
        <v>43132151145.160004</v>
      </c>
      <c r="X46" s="4"/>
      <c r="Y46" s="15">
        <v>5.6534109753211985E-2</v>
      </c>
      <c r="AA46" s="14"/>
    </row>
    <row r="47" spans="1:27" ht="21.75">
      <c r="A47" s="2" t="s">
        <v>52</v>
      </c>
      <c r="C47" s="5">
        <v>2</v>
      </c>
      <c r="D47" s="4"/>
      <c r="E47" s="5">
        <v>8439</v>
      </c>
      <c r="F47" s="4"/>
      <c r="G47" s="5">
        <v>37209.633999999998</v>
      </c>
      <c r="H47" s="4"/>
      <c r="I47" s="5">
        <v>0</v>
      </c>
      <c r="J47" s="4"/>
      <c r="K47" s="5">
        <v>0</v>
      </c>
      <c r="L47" s="4"/>
      <c r="M47" s="6">
        <v>0</v>
      </c>
      <c r="N47" s="4"/>
      <c r="O47" s="5">
        <v>0</v>
      </c>
      <c r="P47" s="4"/>
      <c r="Q47" s="5">
        <v>2</v>
      </c>
      <c r="R47" s="4"/>
      <c r="S47" s="5">
        <v>21848</v>
      </c>
      <c r="T47" s="4"/>
      <c r="U47" s="5">
        <v>8439</v>
      </c>
      <c r="V47" s="4"/>
      <c r="W47" s="5">
        <v>43269.964</v>
      </c>
      <c r="X47" s="4"/>
      <c r="Y47" s="15">
        <v>5.6714743615750094E-8</v>
      </c>
      <c r="AA47" s="14"/>
    </row>
    <row r="48" spans="1:27" ht="21.75">
      <c r="A48" s="2" t="s">
        <v>53</v>
      </c>
      <c r="C48" s="5">
        <v>500000</v>
      </c>
      <c r="D48" s="4"/>
      <c r="E48" s="5">
        <v>7286256581</v>
      </c>
      <c r="F48" s="4"/>
      <c r="G48" s="5">
        <v>7080287500</v>
      </c>
      <c r="H48" s="4"/>
      <c r="I48" s="5">
        <v>0</v>
      </c>
      <c r="J48" s="4"/>
      <c r="K48" s="5">
        <v>0</v>
      </c>
      <c r="L48" s="4"/>
      <c r="M48" s="6">
        <v>0</v>
      </c>
      <c r="N48" s="4"/>
      <c r="O48" s="5">
        <v>0</v>
      </c>
      <c r="P48" s="4"/>
      <c r="Q48" s="5">
        <v>500000</v>
      </c>
      <c r="R48" s="4"/>
      <c r="S48" s="5">
        <v>14000</v>
      </c>
      <c r="T48" s="4"/>
      <c r="U48" s="5">
        <v>7286256581</v>
      </c>
      <c r="V48" s="4"/>
      <c r="W48" s="5">
        <v>6931750000</v>
      </c>
      <c r="X48" s="4"/>
      <c r="Y48" s="15">
        <v>9.0855731716919311E-3</v>
      </c>
      <c r="AA48" s="14"/>
    </row>
    <row r="49" spans="1:27" ht="21.75">
      <c r="A49" s="2" t="s">
        <v>54</v>
      </c>
      <c r="C49" s="5">
        <v>600000</v>
      </c>
      <c r="D49" s="4"/>
      <c r="E49" s="5">
        <v>5140247697</v>
      </c>
      <c r="F49" s="4"/>
      <c r="G49" s="5">
        <v>7474407000</v>
      </c>
      <c r="H49" s="4"/>
      <c r="I49" s="5">
        <v>0</v>
      </c>
      <c r="J49" s="4"/>
      <c r="K49" s="5">
        <v>0</v>
      </c>
      <c r="L49" s="4"/>
      <c r="M49" s="6">
        <v>0</v>
      </c>
      <c r="N49" s="4"/>
      <c r="O49" s="5">
        <v>0</v>
      </c>
      <c r="P49" s="4"/>
      <c r="Q49" s="5">
        <v>600000</v>
      </c>
      <c r="R49" s="4"/>
      <c r="S49" s="5">
        <v>13474</v>
      </c>
      <c r="T49" s="4"/>
      <c r="U49" s="5">
        <v>5140247697</v>
      </c>
      <c r="V49" s="4"/>
      <c r="W49" s="5">
        <v>8005577100</v>
      </c>
      <c r="X49" s="4"/>
      <c r="Y49" s="15">
        <v>1.0493058249889465E-2</v>
      </c>
      <c r="AA49" s="14"/>
    </row>
    <row r="50" spans="1:27" ht="21.75">
      <c r="A50" s="2" t="s">
        <v>55</v>
      </c>
      <c r="C50" s="5">
        <v>6930769</v>
      </c>
      <c r="D50" s="4"/>
      <c r="E50" s="5">
        <v>14314975191</v>
      </c>
      <c r="F50" s="4"/>
      <c r="G50" s="5">
        <v>29099942569.540001</v>
      </c>
      <c r="H50" s="4"/>
      <c r="I50" s="5">
        <v>2069231</v>
      </c>
      <c r="J50" s="4"/>
      <c r="K50" s="5">
        <v>9974818804</v>
      </c>
      <c r="L50" s="4"/>
      <c r="M50" s="6">
        <v>0</v>
      </c>
      <c r="N50" s="4"/>
      <c r="O50" s="5">
        <v>0</v>
      </c>
      <c r="P50" s="4"/>
      <c r="Q50" s="5">
        <v>9000000</v>
      </c>
      <c r="R50" s="4"/>
      <c r="S50" s="5">
        <v>4639</v>
      </c>
      <c r="T50" s="4"/>
      <c r="U50" s="5">
        <v>24289793995</v>
      </c>
      <c r="V50" s="4"/>
      <c r="W50" s="5">
        <v>41343927750</v>
      </c>
      <c r="X50" s="4"/>
      <c r="Y50" s="15">
        <v>5.4190252213044264E-2</v>
      </c>
      <c r="AA50" s="14"/>
    </row>
    <row r="51" spans="1:27" ht="21.75">
      <c r="A51" s="2" t="s">
        <v>56</v>
      </c>
      <c r="C51" s="5">
        <v>2000000</v>
      </c>
      <c r="D51" s="4"/>
      <c r="E51" s="5">
        <v>9246279029</v>
      </c>
      <c r="F51" s="4"/>
      <c r="G51" s="5">
        <v>12968314000</v>
      </c>
      <c r="H51" s="4"/>
      <c r="I51" s="5">
        <v>0</v>
      </c>
      <c r="J51" s="4"/>
      <c r="K51" s="5">
        <v>0</v>
      </c>
      <c r="L51" s="4"/>
      <c r="M51" s="6">
        <v>0</v>
      </c>
      <c r="N51" s="4"/>
      <c r="O51" s="5">
        <v>0</v>
      </c>
      <c r="P51" s="4"/>
      <c r="Q51" s="5">
        <v>2000000</v>
      </c>
      <c r="R51" s="4"/>
      <c r="S51" s="5">
        <v>6380</v>
      </c>
      <c r="T51" s="4"/>
      <c r="U51" s="5">
        <v>9246279029</v>
      </c>
      <c r="V51" s="4"/>
      <c r="W51" s="5">
        <v>12635590000</v>
      </c>
      <c r="X51" s="4"/>
      <c r="Y51" s="15">
        <v>1.6561701952969864E-2</v>
      </c>
      <c r="AA51" s="14"/>
    </row>
    <row r="52" spans="1:27" ht="21.75">
      <c r="A52" s="2" t="s">
        <v>57</v>
      </c>
      <c r="C52" s="5">
        <v>2000000</v>
      </c>
      <c r="D52" s="4"/>
      <c r="E52" s="5">
        <v>14381622052</v>
      </c>
      <c r="F52" s="4"/>
      <c r="G52" s="5">
        <v>26736750000</v>
      </c>
      <c r="H52" s="4"/>
      <c r="I52" s="5">
        <v>0</v>
      </c>
      <c r="J52" s="4"/>
      <c r="K52" s="5">
        <v>0</v>
      </c>
      <c r="L52" s="4"/>
      <c r="M52" s="6">
        <v>0</v>
      </c>
      <c r="N52" s="4"/>
      <c r="O52" s="5">
        <v>0</v>
      </c>
      <c r="P52" s="4"/>
      <c r="Q52" s="5">
        <v>2000000</v>
      </c>
      <c r="R52" s="4"/>
      <c r="S52" s="5">
        <v>14714</v>
      </c>
      <c r="T52" s="4"/>
      <c r="U52" s="5">
        <v>14381622052</v>
      </c>
      <c r="V52" s="4"/>
      <c r="W52" s="5">
        <v>29141077000</v>
      </c>
      <c r="X52" s="4"/>
      <c r="Y52" s="15">
        <v>3.8195749613792879E-2</v>
      </c>
      <c r="AA52" s="14"/>
    </row>
    <row r="53" spans="1:27" ht="21.75">
      <c r="A53" s="2" t="s">
        <v>58</v>
      </c>
      <c r="C53" s="5">
        <v>400000</v>
      </c>
      <c r="D53" s="4"/>
      <c r="E53" s="5">
        <v>2501523698</v>
      </c>
      <c r="F53" s="4"/>
      <c r="G53" s="5">
        <v>3996649000</v>
      </c>
      <c r="H53" s="4"/>
      <c r="I53" s="5">
        <v>0</v>
      </c>
      <c r="J53" s="4"/>
      <c r="K53" s="5">
        <v>0</v>
      </c>
      <c r="L53" s="4"/>
      <c r="M53" s="6">
        <v>0</v>
      </c>
      <c r="N53" s="4"/>
      <c r="O53" s="5">
        <v>0</v>
      </c>
      <c r="P53" s="4"/>
      <c r="Q53" s="5">
        <v>400000</v>
      </c>
      <c r="R53" s="4"/>
      <c r="S53" s="5">
        <v>12279</v>
      </c>
      <c r="T53" s="4"/>
      <c r="U53" s="5">
        <v>2501523698</v>
      </c>
      <c r="V53" s="4"/>
      <c r="W53" s="5">
        <v>4863711900</v>
      </c>
      <c r="X53" s="4"/>
      <c r="Y53" s="15">
        <v>6.3749573128688702E-3</v>
      </c>
      <c r="AA53" s="14"/>
    </row>
    <row r="54" spans="1:27" ht="21.75">
      <c r="A54" s="2" t="s">
        <v>59</v>
      </c>
      <c r="C54" s="5">
        <v>3500000</v>
      </c>
      <c r="D54" s="4"/>
      <c r="E54" s="5">
        <v>10310997997</v>
      </c>
      <c r="F54" s="4"/>
      <c r="G54" s="5">
        <v>28766762500</v>
      </c>
      <c r="H54" s="4"/>
      <c r="I54" s="5">
        <v>0</v>
      </c>
      <c r="J54" s="4"/>
      <c r="K54" s="5">
        <v>0</v>
      </c>
      <c r="L54" s="4"/>
      <c r="M54" s="6">
        <v>0</v>
      </c>
      <c r="N54" s="4"/>
      <c r="O54" s="5">
        <v>0</v>
      </c>
      <c r="P54" s="4"/>
      <c r="Q54" s="5">
        <v>3500000</v>
      </c>
      <c r="R54" s="4"/>
      <c r="S54" s="5">
        <v>7400</v>
      </c>
      <c r="T54" s="4"/>
      <c r="U54" s="5">
        <v>10310997997</v>
      </c>
      <c r="V54" s="4"/>
      <c r="W54" s="5">
        <v>25647475000</v>
      </c>
      <c r="X54" s="4"/>
      <c r="Y54" s="15">
        <v>3.3616620735260151E-2</v>
      </c>
      <c r="AA54" s="14"/>
    </row>
    <row r="55" spans="1:27" ht="21.75">
      <c r="A55" s="2" t="s">
        <v>60</v>
      </c>
      <c r="C55" s="5">
        <v>500000</v>
      </c>
      <c r="D55" s="4"/>
      <c r="E55" s="5">
        <v>4424388738</v>
      </c>
      <c r="F55" s="4"/>
      <c r="G55" s="5">
        <v>6628238375</v>
      </c>
      <c r="H55" s="4"/>
      <c r="I55" s="5">
        <v>0</v>
      </c>
      <c r="J55" s="4"/>
      <c r="K55" s="5">
        <v>0</v>
      </c>
      <c r="L55" s="4"/>
      <c r="M55" s="6">
        <v>0</v>
      </c>
      <c r="N55" s="4"/>
      <c r="O55" s="5">
        <v>0</v>
      </c>
      <c r="P55" s="4"/>
      <c r="Q55" s="5">
        <v>500000</v>
      </c>
      <c r="R55" s="4"/>
      <c r="S55" s="5">
        <v>14165</v>
      </c>
      <c r="T55" s="4"/>
      <c r="U55" s="5">
        <v>4424388738</v>
      </c>
      <c r="V55" s="4"/>
      <c r="W55" s="5">
        <v>7013445625</v>
      </c>
      <c r="X55" s="4"/>
      <c r="Y55" s="15">
        <v>9.1926531412154441E-3</v>
      </c>
      <c r="AA55" s="14"/>
    </row>
    <row r="56" spans="1:27" ht="21.75">
      <c r="A56" s="2" t="s">
        <v>61</v>
      </c>
      <c r="C56" s="5">
        <v>3550000</v>
      </c>
      <c r="D56" s="4"/>
      <c r="E56" s="5">
        <v>9656613164</v>
      </c>
      <c r="F56" s="4"/>
      <c r="G56" s="5">
        <v>21640725450</v>
      </c>
      <c r="H56" s="4"/>
      <c r="I56" s="5">
        <v>0</v>
      </c>
      <c r="J56" s="4"/>
      <c r="K56" s="5">
        <v>0</v>
      </c>
      <c r="L56" s="4"/>
      <c r="M56" s="6">
        <v>0</v>
      </c>
      <c r="N56" s="4"/>
      <c r="O56" s="5">
        <v>0</v>
      </c>
      <c r="P56" s="4"/>
      <c r="Q56" s="5">
        <v>3550000</v>
      </c>
      <c r="R56" s="4"/>
      <c r="S56" s="5">
        <v>7067</v>
      </c>
      <c r="T56" s="4"/>
      <c r="U56" s="5">
        <v>9656613164</v>
      </c>
      <c r="V56" s="4"/>
      <c r="W56" s="5">
        <v>24843243462.5</v>
      </c>
      <c r="X56" s="4"/>
      <c r="Y56" s="15">
        <v>3.2562499556490203E-2</v>
      </c>
      <c r="AA56" s="14"/>
    </row>
    <row r="57" spans="1:27" ht="21.75">
      <c r="A57" s="2" t="s">
        <v>62</v>
      </c>
      <c r="C57" s="5">
        <v>700000</v>
      </c>
      <c r="D57" s="4"/>
      <c r="E57" s="5">
        <v>2774539895</v>
      </c>
      <c r="F57" s="4"/>
      <c r="G57" s="5">
        <v>14127599675</v>
      </c>
      <c r="H57" s="4"/>
      <c r="I57" s="5">
        <v>0</v>
      </c>
      <c r="J57" s="4"/>
      <c r="K57" s="5">
        <v>0</v>
      </c>
      <c r="L57" s="4"/>
      <c r="M57" s="6">
        <v>0</v>
      </c>
      <c r="N57" s="4"/>
      <c r="O57" s="5">
        <v>0</v>
      </c>
      <c r="P57" s="4"/>
      <c r="Q57" s="5">
        <v>700000</v>
      </c>
      <c r="R57" s="4"/>
      <c r="S57" s="5">
        <v>36911</v>
      </c>
      <c r="T57" s="4"/>
      <c r="U57" s="5">
        <v>2774539895</v>
      </c>
      <c r="V57" s="4"/>
      <c r="W57" s="5">
        <v>25585782425</v>
      </c>
      <c r="X57" s="4"/>
      <c r="Y57" s="15">
        <v>3.3535759134032089E-2</v>
      </c>
      <c r="AA57" s="14"/>
    </row>
    <row r="58" spans="1:27" ht="21.75">
      <c r="A58" s="2" t="s">
        <v>63</v>
      </c>
      <c r="C58" s="5">
        <v>3500000</v>
      </c>
      <c r="D58" s="4"/>
      <c r="E58" s="5">
        <v>18619449042</v>
      </c>
      <c r="F58" s="4"/>
      <c r="G58" s="5">
        <v>30499700000</v>
      </c>
      <c r="H58" s="4"/>
      <c r="I58" s="5">
        <v>0</v>
      </c>
      <c r="J58" s="4"/>
      <c r="K58" s="5">
        <v>0</v>
      </c>
      <c r="L58" s="4"/>
      <c r="M58" s="6">
        <v>-500000</v>
      </c>
      <c r="N58" s="4"/>
      <c r="O58" s="5">
        <v>4621497767</v>
      </c>
      <c r="P58" s="4"/>
      <c r="Q58" s="5">
        <v>3000000</v>
      </c>
      <c r="R58" s="4"/>
      <c r="S58" s="5">
        <v>10546</v>
      </c>
      <c r="T58" s="4"/>
      <c r="U58" s="5">
        <v>15959527751</v>
      </c>
      <c r="V58" s="4"/>
      <c r="W58" s="5">
        <v>31329529500</v>
      </c>
      <c r="X58" s="4"/>
      <c r="Y58" s="15">
        <v>4.1064194857998476E-2</v>
      </c>
      <c r="AA58" s="14"/>
    </row>
    <row r="59" spans="1:27" ht="21.75">
      <c r="A59" s="2" t="s">
        <v>64</v>
      </c>
      <c r="C59" s="5">
        <v>1000000</v>
      </c>
      <c r="D59" s="4"/>
      <c r="E59" s="5">
        <v>4468059588</v>
      </c>
      <c r="F59" s="4"/>
      <c r="G59" s="5">
        <v>6328687750</v>
      </c>
      <c r="H59" s="4"/>
      <c r="I59" s="5">
        <v>0</v>
      </c>
      <c r="J59" s="4"/>
      <c r="K59" s="5">
        <v>0</v>
      </c>
      <c r="L59" s="4"/>
      <c r="M59" s="6">
        <v>0</v>
      </c>
      <c r="N59" s="4"/>
      <c r="O59" s="5">
        <v>0</v>
      </c>
      <c r="P59" s="4"/>
      <c r="Q59" s="5">
        <v>1000000</v>
      </c>
      <c r="R59" s="4"/>
      <c r="S59" s="5">
        <v>7126</v>
      </c>
      <c r="T59" s="4"/>
      <c r="U59" s="5">
        <v>4468059588</v>
      </c>
      <c r="V59" s="4"/>
      <c r="W59" s="5">
        <v>7056521500</v>
      </c>
      <c r="X59" s="4"/>
      <c r="Y59" s="15">
        <v>9.2491134887823859E-3</v>
      </c>
      <c r="AA59" s="14"/>
    </row>
    <row r="60" spans="1:27" ht="21.75">
      <c r="A60" s="2" t="s">
        <v>65</v>
      </c>
      <c r="C60" s="5">
        <v>3250000</v>
      </c>
      <c r="D60" s="4"/>
      <c r="E60" s="5">
        <v>8894490902</v>
      </c>
      <c r="F60" s="4"/>
      <c r="G60" s="5">
        <v>21890961625</v>
      </c>
      <c r="H60" s="4"/>
      <c r="I60" s="5">
        <v>0</v>
      </c>
      <c r="J60" s="4"/>
      <c r="K60" s="5">
        <v>0</v>
      </c>
      <c r="L60" s="4"/>
      <c r="M60" s="6">
        <v>-500000</v>
      </c>
      <c r="N60" s="4"/>
      <c r="O60" s="5">
        <v>3357308995</v>
      </c>
      <c r="P60" s="4"/>
      <c r="Q60" s="5">
        <v>2750000</v>
      </c>
      <c r="R60" s="4"/>
      <c r="S60" s="5">
        <v>7090</v>
      </c>
      <c r="T60" s="4"/>
      <c r="U60" s="5">
        <v>7526107690</v>
      </c>
      <c r="V60" s="4"/>
      <c r="W60" s="5">
        <v>19307399375</v>
      </c>
      <c r="X60" s="4"/>
      <c r="Y60" s="15">
        <v>2.5306566130723348E-2</v>
      </c>
      <c r="AA60" s="14"/>
    </row>
    <row r="61" spans="1:27" ht="21.75">
      <c r="A61" s="2" t="s">
        <v>66</v>
      </c>
      <c r="C61" s="5">
        <v>1000000</v>
      </c>
      <c r="D61" s="4"/>
      <c r="E61" s="5">
        <v>9423523115</v>
      </c>
      <c r="F61" s="4"/>
      <c r="G61" s="5">
        <v>11294791500</v>
      </c>
      <c r="H61" s="4"/>
      <c r="I61" s="5">
        <v>0</v>
      </c>
      <c r="J61" s="4"/>
      <c r="K61" s="5">
        <v>0</v>
      </c>
      <c r="L61" s="4"/>
      <c r="M61" s="6">
        <v>0</v>
      </c>
      <c r="N61" s="4"/>
      <c r="O61" s="5">
        <v>0</v>
      </c>
      <c r="P61" s="4"/>
      <c r="Q61" s="5">
        <v>1000000</v>
      </c>
      <c r="R61" s="4"/>
      <c r="S61" s="5">
        <v>12239</v>
      </c>
      <c r="T61" s="4"/>
      <c r="U61" s="5">
        <v>9423523115</v>
      </c>
      <c r="V61" s="4"/>
      <c r="W61" s="5">
        <v>12119669750</v>
      </c>
      <c r="X61" s="4"/>
      <c r="Y61" s="15">
        <v>1.5885475721191079E-2</v>
      </c>
      <c r="AA61" s="14"/>
    </row>
    <row r="62" spans="1:27" ht="21.75">
      <c r="A62" s="2" t="s">
        <v>67</v>
      </c>
      <c r="C62" s="5">
        <v>190622</v>
      </c>
      <c r="D62" s="4"/>
      <c r="E62" s="5">
        <v>2170064762</v>
      </c>
      <c r="F62" s="4"/>
      <c r="G62" s="5">
        <v>3938360318.2719998</v>
      </c>
      <c r="H62" s="4"/>
      <c r="I62" s="5">
        <v>0</v>
      </c>
      <c r="J62" s="4"/>
      <c r="K62" s="5">
        <v>0</v>
      </c>
      <c r="L62" s="4"/>
      <c r="M62" s="6">
        <v>0</v>
      </c>
      <c r="N62" s="4"/>
      <c r="O62" s="5">
        <v>0</v>
      </c>
      <c r="P62" s="4"/>
      <c r="Q62" s="5">
        <v>190622</v>
      </c>
      <c r="R62" s="4"/>
      <c r="S62" s="5">
        <v>21552</v>
      </c>
      <c r="T62" s="4"/>
      <c r="U62" s="5">
        <v>2170064762</v>
      </c>
      <c r="V62" s="4"/>
      <c r="W62" s="5">
        <v>4068229561.8959999</v>
      </c>
      <c r="X62" s="4"/>
      <c r="Y62" s="15">
        <v>5.3323038718716513E-3</v>
      </c>
      <c r="AA62" s="14"/>
    </row>
    <row r="63" spans="1:27" ht="21.75">
      <c r="A63" s="2" t="s">
        <v>68</v>
      </c>
      <c r="C63" s="5">
        <v>500000</v>
      </c>
      <c r="D63" s="4"/>
      <c r="E63" s="5">
        <v>6653647473</v>
      </c>
      <c r="F63" s="4"/>
      <c r="G63" s="5">
        <v>10818481250</v>
      </c>
      <c r="H63" s="4"/>
      <c r="I63" s="5">
        <v>0</v>
      </c>
      <c r="J63" s="4"/>
      <c r="K63" s="5">
        <v>0</v>
      </c>
      <c r="L63" s="4"/>
      <c r="M63" s="6">
        <v>0</v>
      </c>
      <c r="N63" s="4"/>
      <c r="O63" s="5">
        <v>0</v>
      </c>
      <c r="P63" s="4"/>
      <c r="Q63" s="5">
        <v>500000</v>
      </c>
      <c r="R63" s="4"/>
      <c r="S63" s="5">
        <v>21020</v>
      </c>
      <c r="T63" s="4"/>
      <c r="U63" s="5">
        <v>6653647473</v>
      </c>
      <c r="V63" s="4"/>
      <c r="W63" s="5">
        <v>10407527500</v>
      </c>
      <c r="X63" s="4"/>
      <c r="Y63" s="15">
        <v>1.3641339147783172E-2</v>
      </c>
      <c r="AA63" s="14"/>
    </row>
    <row r="64" spans="1:27" ht="21.75">
      <c r="A64" s="2" t="s">
        <v>69</v>
      </c>
      <c r="C64" s="5">
        <v>1000000</v>
      </c>
      <c r="D64" s="4"/>
      <c r="E64" s="5">
        <v>6623537735</v>
      </c>
      <c r="F64" s="4"/>
      <c r="G64" s="5">
        <v>16044030500</v>
      </c>
      <c r="H64" s="4"/>
      <c r="I64" s="5">
        <v>0</v>
      </c>
      <c r="J64" s="4"/>
      <c r="K64" s="5">
        <v>0</v>
      </c>
      <c r="L64" s="4"/>
      <c r="M64" s="6">
        <v>0</v>
      </c>
      <c r="N64" s="4"/>
      <c r="O64" s="5">
        <v>0</v>
      </c>
      <c r="P64" s="4"/>
      <c r="Q64" s="5">
        <v>1000000</v>
      </c>
      <c r="R64" s="4"/>
      <c r="S64" s="5">
        <v>15678</v>
      </c>
      <c r="T64" s="4"/>
      <c r="U64" s="5">
        <v>6623537735</v>
      </c>
      <c r="V64" s="4"/>
      <c r="W64" s="5">
        <v>15525139500</v>
      </c>
      <c r="X64" s="4"/>
      <c r="Y64" s="15">
        <v>2.0349088026540871E-2</v>
      </c>
      <c r="AA64" s="14"/>
    </row>
    <row r="65" spans="1:27" ht="21.75">
      <c r="A65" s="2" t="s">
        <v>70</v>
      </c>
      <c r="C65" s="5">
        <v>10200</v>
      </c>
      <c r="D65" s="4"/>
      <c r="E65" s="5">
        <v>698446899</v>
      </c>
      <c r="F65" s="4"/>
      <c r="G65" s="5">
        <v>463544597.14999998</v>
      </c>
      <c r="H65" s="4"/>
      <c r="I65" s="5">
        <v>0</v>
      </c>
      <c r="J65" s="4"/>
      <c r="K65" s="5">
        <v>0</v>
      </c>
      <c r="L65" s="4"/>
      <c r="M65" s="6">
        <v>0</v>
      </c>
      <c r="N65" s="4"/>
      <c r="O65" s="5">
        <v>0</v>
      </c>
      <c r="P65" s="4"/>
      <c r="Q65" s="5">
        <v>10200</v>
      </c>
      <c r="R65" s="4"/>
      <c r="S65" s="5">
        <v>45893</v>
      </c>
      <c r="T65" s="4"/>
      <c r="U65" s="5">
        <v>698446833</v>
      </c>
      <c r="V65" s="4"/>
      <c r="W65" s="5">
        <v>463544541.14999998</v>
      </c>
      <c r="X65" s="4"/>
      <c r="Y65" s="15">
        <v>6.0757641965689568E-4</v>
      </c>
      <c r="AA65" s="14"/>
    </row>
    <row r="66" spans="1:27" ht="21.75">
      <c r="A66" s="2" t="s">
        <v>71</v>
      </c>
      <c r="C66" s="5">
        <v>0</v>
      </c>
      <c r="D66" s="4"/>
      <c r="E66" s="5">
        <v>0</v>
      </c>
      <c r="F66" s="4"/>
      <c r="G66" s="5">
        <v>0</v>
      </c>
      <c r="H66" s="4"/>
      <c r="I66" s="5">
        <v>5000000</v>
      </c>
      <c r="J66" s="4"/>
      <c r="K66" s="5">
        <v>13712537475</v>
      </c>
      <c r="L66" s="4"/>
      <c r="M66" s="6">
        <v>0</v>
      </c>
      <c r="N66" s="4"/>
      <c r="O66" s="5">
        <v>0</v>
      </c>
      <c r="P66" s="4"/>
      <c r="Q66" s="5">
        <v>5000000</v>
      </c>
      <c r="R66" s="4"/>
      <c r="S66" s="5">
        <v>2698</v>
      </c>
      <c r="T66" s="4"/>
      <c r="U66" s="5">
        <v>13712537478</v>
      </c>
      <c r="V66" s="4"/>
      <c r="W66" s="5">
        <v>13358472500</v>
      </c>
      <c r="X66" s="4"/>
      <c r="Y66" s="15">
        <v>1.7509197440874879E-2</v>
      </c>
      <c r="AA66" s="14"/>
    </row>
    <row r="67" spans="1:27" ht="21.75">
      <c r="A67" s="2" t="s">
        <v>72</v>
      </c>
      <c r="C67" s="5">
        <v>0</v>
      </c>
      <c r="D67" s="4"/>
      <c r="E67" s="5">
        <v>0</v>
      </c>
      <c r="F67" s="4"/>
      <c r="G67" s="5">
        <v>0</v>
      </c>
      <c r="H67" s="4"/>
      <c r="I67" s="5">
        <v>592627</v>
      </c>
      <c r="J67" s="4"/>
      <c r="K67" s="5">
        <v>0</v>
      </c>
      <c r="L67" s="4"/>
      <c r="M67" s="6">
        <v>0</v>
      </c>
      <c r="N67" s="4"/>
      <c r="O67" s="5">
        <v>0</v>
      </c>
      <c r="P67" s="4"/>
      <c r="Q67" s="5">
        <v>592627</v>
      </c>
      <c r="R67" s="4"/>
      <c r="S67" s="5">
        <v>4977</v>
      </c>
      <c r="T67" s="4"/>
      <c r="U67" s="5">
        <v>2068860857</v>
      </c>
      <c r="V67" s="4"/>
      <c r="W67" s="5">
        <v>2920746909.3547502</v>
      </c>
      <c r="X67" s="4"/>
      <c r="Y67" s="15">
        <v>3.8282770961064155E-3</v>
      </c>
      <c r="AA67" s="14"/>
    </row>
    <row r="68" spans="1:27" ht="21.75">
      <c r="A68" s="2" t="s">
        <v>73</v>
      </c>
      <c r="C68" s="5">
        <v>0</v>
      </c>
      <c r="D68" s="4"/>
      <c r="E68" s="5">
        <v>0</v>
      </c>
      <c r="F68" s="4"/>
      <c r="G68" s="5">
        <v>0</v>
      </c>
      <c r="H68" s="4"/>
      <c r="I68" s="5">
        <v>1000000</v>
      </c>
      <c r="J68" s="4"/>
      <c r="K68" s="5">
        <v>10871209440</v>
      </c>
      <c r="L68" s="4"/>
      <c r="M68" s="6">
        <v>0</v>
      </c>
      <c r="N68" s="4"/>
      <c r="O68" s="5">
        <v>0</v>
      </c>
      <c r="P68" s="4"/>
      <c r="Q68" s="5">
        <v>1000000</v>
      </c>
      <c r="R68" s="4"/>
      <c r="S68" s="5">
        <v>9925</v>
      </c>
      <c r="T68" s="4"/>
      <c r="U68" s="5">
        <v>10871209440</v>
      </c>
      <c r="V68" s="4"/>
      <c r="W68" s="5">
        <v>9828231250</v>
      </c>
      <c r="X68" s="4"/>
      <c r="Y68" s="15">
        <v>1.2882044818434631E-2</v>
      </c>
      <c r="AA68" s="14"/>
    </row>
    <row r="69" spans="1:27" ht="21.75">
      <c r="A69" s="2" t="s">
        <v>74</v>
      </c>
      <c r="C69" s="5">
        <v>0</v>
      </c>
      <c r="D69" s="4"/>
      <c r="E69" s="5">
        <v>0</v>
      </c>
      <c r="F69" s="4"/>
      <c r="G69" s="5">
        <v>0</v>
      </c>
      <c r="H69" s="4"/>
      <c r="I69" s="5">
        <v>800000</v>
      </c>
      <c r="J69" s="4"/>
      <c r="K69" s="5">
        <v>20190350404</v>
      </c>
      <c r="L69" s="4"/>
      <c r="M69" s="6">
        <v>0</v>
      </c>
      <c r="N69" s="4"/>
      <c r="O69" s="5">
        <v>0</v>
      </c>
      <c r="P69" s="4"/>
      <c r="Q69" s="5">
        <v>800000</v>
      </c>
      <c r="R69" s="4"/>
      <c r="S69" s="5">
        <v>28772</v>
      </c>
      <c r="T69" s="4"/>
      <c r="U69" s="5">
        <v>20190350467</v>
      </c>
      <c r="V69" s="4"/>
      <c r="W69" s="5">
        <v>22793178454</v>
      </c>
      <c r="X69" s="4"/>
      <c r="Y69" s="15">
        <v>2.9875441361741115E-2</v>
      </c>
      <c r="AA69" s="14"/>
    </row>
    <row r="70" spans="1:27" s="4" customFormat="1" ht="21" thickBot="1">
      <c r="E70" s="9">
        <v>350995284863</v>
      </c>
      <c r="G70" s="9">
        <v>655593938793.26624</v>
      </c>
      <c r="K70" s="9">
        <v>89332112219</v>
      </c>
      <c r="O70" s="9">
        <v>45670051613</v>
      </c>
      <c r="U70" s="9">
        <v>418747255755</v>
      </c>
      <c r="W70" s="9">
        <v>758920691533.28442</v>
      </c>
      <c r="Y70" s="16">
        <v>0.9947314133424745</v>
      </c>
      <c r="AA70" s="17"/>
    </row>
    <row r="71" spans="1:27" ht="21" thickTop="1"/>
    <row r="72" spans="1:27">
      <c r="E72" s="13"/>
      <c r="G72" s="13"/>
      <c r="U72" s="13"/>
      <c r="W72" s="13"/>
    </row>
    <row r="73" spans="1:27">
      <c r="E73" s="13"/>
      <c r="G73" s="13"/>
      <c r="U73" s="13"/>
      <c r="W73" s="13"/>
    </row>
    <row r="74" spans="1:27">
      <c r="E74" s="13"/>
      <c r="U74" s="13"/>
    </row>
    <row r="75" spans="1:27">
      <c r="E75" s="13"/>
      <c r="U75" s="13"/>
    </row>
    <row r="77" spans="1:27">
      <c r="A77" s="13"/>
    </row>
  </sheetData>
  <mergeCells count="23">
    <mergeCell ref="A6:W6"/>
    <mergeCell ref="A2:Y2"/>
    <mergeCell ref="A3:Y3"/>
    <mergeCell ref="A4:Y4"/>
    <mergeCell ref="A5:W5"/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rightToLeft="1" view="pageBreakPreview" zoomScale="60" zoomScaleNormal="100" workbookViewId="0">
      <selection activeCell="L20" sqref="L20"/>
    </sheetView>
  </sheetViews>
  <sheetFormatPr defaultRowHeight="20.25"/>
  <cols>
    <col min="1" max="1" width="22.5703125" style="1" bestFit="1" customWidth="1"/>
    <col min="2" max="2" width="1" style="1" customWidth="1"/>
    <col min="3" max="3" width="28.5703125" style="1" customWidth="1"/>
    <col min="4" max="4" width="1" style="1" customWidth="1"/>
    <col min="5" max="5" width="29.42578125" style="1" bestFit="1" customWidth="1"/>
    <col min="6" max="6" width="1" style="1" customWidth="1"/>
    <col min="7" max="7" width="29.4257812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21.75">
      <c r="A2" s="31" t="s">
        <v>0</v>
      </c>
      <c r="B2" s="31"/>
      <c r="C2" s="31"/>
      <c r="D2" s="31"/>
      <c r="E2" s="31"/>
      <c r="F2" s="31"/>
      <c r="G2" s="31"/>
      <c r="H2" s="31"/>
    </row>
    <row r="3" spans="1:8" ht="21.75">
      <c r="A3" s="31" t="s">
        <v>121</v>
      </c>
      <c r="B3" s="31"/>
      <c r="C3" s="31"/>
      <c r="D3" s="31"/>
      <c r="E3" s="31"/>
      <c r="F3" s="31"/>
      <c r="G3" s="31"/>
      <c r="H3" s="31"/>
    </row>
    <row r="4" spans="1:8" ht="21.75">
      <c r="A4" s="31" t="s">
        <v>2</v>
      </c>
      <c r="B4" s="31"/>
      <c r="C4" s="31"/>
      <c r="D4" s="31"/>
      <c r="E4" s="31"/>
      <c r="F4" s="31"/>
      <c r="G4" s="31"/>
      <c r="H4" s="31"/>
    </row>
    <row r="5" spans="1:8" ht="24">
      <c r="A5" s="35" t="s">
        <v>230</v>
      </c>
      <c r="B5" s="35"/>
      <c r="C5" s="35"/>
      <c r="D5" s="35"/>
      <c r="E5" s="35"/>
      <c r="F5" s="35"/>
      <c r="G5" s="35"/>
    </row>
    <row r="6" spans="1:8" ht="22.5" thickBot="1">
      <c r="A6" s="25" t="s">
        <v>210</v>
      </c>
      <c r="B6" s="25" t="s">
        <v>210</v>
      </c>
      <c r="C6" s="25" t="s">
        <v>210</v>
      </c>
      <c r="E6" s="25" t="s">
        <v>123</v>
      </c>
      <c r="F6" s="25" t="s">
        <v>123</v>
      </c>
      <c r="G6" s="25" t="s">
        <v>124</v>
      </c>
      <c r="H6" s="25" t="s">
        <v>124</v>
      </c>
    </row>
    <row r="7" spans="1:8" ht="22.5" thickBot="1">
      <c r="A7" s="29" t="s">
        <v>211</v>
      </c>
      <c r="C7" s="29" t="s">
        <v>87</v>
      </c>
      <c r="E7" s="29" t="s">
        <v>212</v>
      </c>
      <c r="G7" s="29" t="s">
        <v>212</v>
      </c>
    </row>
    <row r="8" spans="1:8" ht="21.75">
      <c r="A8" s="2" t="s">
        <v>93</v>
      </c>
      <c r="C8" s="4" t="s">
        <v>94</v>
      </c>
      <c r="D8" s="4"/>
      <c r="E8" s="5">
        <v>7805912</v>
      </c>
      <c r="F8" s="4"/>
      <c r="G8" s="5">
        <v>52013967</v>
      </c>
    </row>
    <row r="9" spans="1:8" ht="21.75">
      <c r="A9" s="2" t="s">
        <v>97</v>
      </c>
      <c r="C9" s="4" t="s">
        <v>98</v>
      </c>
      <c r="D9" s="4"/>
      <c r="E9" s="5">
        <v>0</v>
      </c>
      <c r="F9" s="4"/>
      <c r="G9" s="5">
        <v>0</v>
      </c>
    </row>
    <row r="10" spans="1:8" ht="21.75">
      <c r="A10" s="2" t="s">
        <v>100</v>
      </c>
      <c r="C10" s="4" t="s">
        <v>101</v>
      </c>
      <c r="D10" s="4"/>
      <c r="E10" s="5">
        <v>6334</v>
      </c>
      <c r="F10" s="4"/>
      <c r="G10" s="5">
        <v>19286848</v>
      </c>
    </row>
    <row r="11" spans="1:8" ht="21.75">
      <c r="A11" s="2" t="s">
        <v>103</v>
      </c>
      <c r="C11" s="4" t="s">
        <v>104</v>
      </c>
      <c r="D11" s="4"/>
      <c r="E11" s="5">
        <v>0</v>
      </c>
      <c r="F11" s="4"/>
      <c r="G11" s="5">
        <v>0</v>
      </c>
    </row>
    <row r="12" spans="1:8" ht="21.75">
      <c r="A12" s="2" t="s">
        <v>106</v>
      </c>
      <c r="C12" s="4" t="s">
        <v>107</v>
      </c>
      <c r="D12" s="4"/>
      <c r="E12" s="5">
        <v>0</v>
      </c>
      <c r="F12" s="4"/>
      <c r="G12" s="5">
        <v>0</v>
      </c>
    </row>
    <row r="13" spans="1:8" ht="21.75">
      <c r="A13" s="2" t="s">
        <v>108</v>
      </c>
      <c r="C13" s="4" t="s">
        <v>109</v>
      </c>
      <c r="D13" s="4"/>
      <c r="E13" s="5">
        <v>290</v>
      </c>
      <c r="F13" s="4"/>
      <c r="G13" s="5">
        <v>1956</v>
      </c>
    </row>
    <row r="14" spans="1:8" ht="21.75">
      <c r="A14" s="2" t="s">
        <v>110</v>
      </c>
      <c r="C14" s="4" t="s">
        <v>111</v>
      </c>
      <c r="D14" s="4"/>
      <c r="E14" s="5">
        <v>0</v>
      </c>
      <c r="F14" s="4"/>
      <c r="G14" s="5">
        <v>0</v>
      </c>
    </row>
    <row r="15" spans="1:8" ht="21.75">
      <c r="A15" s="2" t="s">
        <v>112</v>
      </c>
      <c r="C15" s="4" t="s">
        <v>113</v>
      </c>
      <c r="D15" s="4"/>
      <c r="E15" s="5">
        <v>0</v>
      </c>
      <c r="F15" s="4"/>
      <c r="G15" s="5">
        <v>0</v>
      </c>
    </row>
    <row r="16" spans="1:8" ht="21.75">
      <c r="A16" s="2" t="s">
        <v>93</v>
      </c>
      <c r="C16" s="4" t="s">
        <v>114</v>
      </c>
      <c r="D16" s="4"/>
      <c r="E16" s="5">
        <v>0</v>
      </c>
      <c r="F16" s="4"/>
      <c r="G16" s="5">
        <v>0</v>
      </c>
    </row>
    <row r="17" spans="1:7" ht="21.75">
      <c r="A17" s="2" t="s">
        <v>97</v>
      </c>
      <c r="C17" s="4" t="s">
        <v>117</v>
      </c>
      <c r="D17" s="4"/>
      <c r="E17" s="5">
        <v>5201</v>
      </c>
      <c r="F17" s="4"/>
      <c r="G17" s="5">
        <v>30911411</v>
      </c>
    </row>
    <row r="18" spans="1:7" ht="21.75">
      <c r="A18" s="2" t="s">
        <v>97</v>
      </c>
      <c r="C18" s="4" t="s">
        <v>119</v>
      </c>
      <c r="D18" s="4"/>
      <c r="E18" s="5">
        <v>0</v>
      </c>
      <c r="F18" s="4"/>
      <c r="G18" s="5">
        <v>0</v>
      </c>
    </row>
    <row r="19" spans="1:7" s="4" customFormat="1" ht="21" thickBot="1">
      <c r="E19" s="9">
        <v>7817737</v>
      </c>
      <c r="G19" s="9">
        <v>102214182</v>
      </c>
    </row>
    <row r="20" spans="1:7" ht="21" thickTop="1"/>
    <row r="21" spans="1:7">
      <c r="E21" s="13"/>
      <c r="G21" s="13"/>
    </row>
    <row r="22" spans="1:7">
      <c r="E22" s="13"/>
      <c r="G22" s="13"/>
    </row>
  </sheetData>
  <mergeCells count="11">
    <mergeCell ref="A5:G5"/>
    <mergeCell ref="A2:H2"/>
    <mergeCell ref="A3:H3"/>
    <mergeCell ref="A4:H4"/>
    <mergeCell ref="G7"/>
    <mergeCell ref="G6:H6"/>
    <mergeCell ref="A7"/>
    <mergeCell ref="C7"/>
    <mergeCell ref="A6:C6"/>
    <mergeCell ref="E7"/>
    <mergeCell ref="E6:F6"/>
  </mergeCells>
  <printOptions horizontalCentered="1"/>
  <pageMargins left="0.70866141732283472" right="0.70866141732283472" top="0.74803149606299213" bottom="0.74803149606299213" header="0.31496062992125984" footer="0.31496062992125984"/>
  <pageSetup scale="10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view="pageBreakPreview" zoomScale="60" zoomScaleNormal="100" workbookViewId="0">
      <selection activeCell="O19" sqref="O19"/>
    </sheetView>
  </sheetViews>
  <sheetFormatPr defaultRowHeight="20.25"/>
  <cols>
    <col min="1" max="1" width="30.425781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8.425781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1.5703125" style="1" customWidth="1"/>
    <col min="14" max="14" width="1" style="1" customWidth="1"/>
    <col min="15" max="15" width="13.2851562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24">
      <c r="A5" s="30" t="s">
        <v>231</v>
      </c>
      <c r="B5" s="30"/>
      <c r="C5" s="30"/>
      <c r="D5" s="30"/>
      <c r="E5" s="30"/>
      <c r="F5" s="30"/>
      <c r="G5" s="30"/>
      <c r="H5" s="30"/>
    </row>
    <row r="6" spans="1:19" ht="22.5" thickBot="1">
      <c r="A6" s="25" t="s">
        <v>122</v>
      </c>
      <c r="B6" s="25" t="s">
        <v>122</v>
      </c>
      <c r="C6" s="25" t="s">
        <v>122</v>
      </c>
      <c r="D6" s="25" t="s">
        <v>122</v>
      </c>
      <c r="E6" s="25" t="s">
        <v>122</v>
      </c>
      <c r="F6" s="25" t="s">
        <v>122</v>
      </c>
      <c r="G6" s="25" t="s">
        <v>122</v>
      </c>
      <c r="I6" s="25" t="s">
        <v>123</v>
      </c>
      <c r="J6" s="25" t="s">
        <v>123</v>
      </c>
      <c r="K6" s="25" t="s">
        <v>123</v>
      </c>
      <c r="L6" s="25" t="s">
        <v>123</v>
      </c>
      <c r="M6" s="25" t="s">
        <v>123</v>
      </c>
      <c r="O6" s="25" t="s">
        <v>124</v>
      </c>
      <c r="P6" s="25" t="s">
        <v>124</v>
      </c>
      <c r="Q6" s="25" t="s">
        <v>124</v>
      </c>
      <c r="R6" s="25" t="s">
        <v>124</v>
      </c>
      <c r="S6" s="25" t="s">
        <v>124</v>
      </c>
    </row>
    <row r="7" spans="1:19" ht="22.5" thickBot="1">
      <c r="A7" s="29" t="s">
        <v>125</v>
      </c>
      <c r="C7" s="29" t="s">
        <v>126</v>
      </c>
      <c r="E7" s="29" t="s">
        <v>81</v>
      </c>
      <c r="G7" s="29" t="s">
        <v>82</v>
      </c>
      <c r="I7" s="29" t="s">
        <v>127</v>
      </c>
      <c r="K7" s="29" t="s">
        <v>128</v>
      </c>
      <c r="M7" s="29" t="s">
        <v>129</v>
      </c>
      <c r="O7" s="29" t="s">
        <v>127</v>
      </c>
      <c r="Q7" s="29" t="s">
        <v>128</v>
      </c>
      <c r="S7" s="29" t="s">
        <v>129</v>
      </c>
    </row>
    <row r="8" spans="1:19" ht="21.75">
      <c r="A8" s="2" t="s">
        <v>93</v>
      </c>
      <c r="C8" s="5">
        <v>30</v>
      </c>
      <c r="D8" s="4"/>
      <c r="E8" s="4" t="s">
        <v>131</v>
      </c>
      <c r="F8" s="4"/>
      <c r="G8" s="4">
        <v>0</v>
      </c>
      <c r="H8" s="4"/>
      <c r="I8" s="5">
        <v>7805912</v>
      </c>
      <c r="J8" s="4"/>
      <c r="K8" s="5">
        <v>0</v>
      </c>
      <c r="L8" s="4"/>
      <c r="M8" s="5">
        <v>7805912</v>
      </c>
      <c r="N8" s="4"/>
      <c r="O8" s="5">
        <v>52013967</v>
      </c>
      <c r="P8" s="4"/>
      <c r="Q8" s="5">
        <v>0</v>
      </c>
      <c r="R8" s="4"/>
      <c r="S8" s="5">
        <v>52013967</v>
      </c>
    </row>
    <row r="9" spans="1:19" ht="21.75">
      <c r="A9" s="2" t="s">
        <v>100</v>
      </c>
      <c r="C9" s="5">
        <v>29</v>
      </c>
      <c r="D9" s="4"/>
      <c r="E9" s="4" t="s">
        <v>131</v>
      </c>
      <c r="F9" s="4"/>
      <c r="G9" s="4">
        <v>10</v>
      </c>
      <c r="H9" s="4"/>
      <c r="I9" s="5">
        <v>6334</v>
      </c>
      <c r="J9" s="4"/>
      <c r="K9" s="6">
        <v>-4</v>
      </c>
      <c r="L9" s="4"/>
      <c r="M9" s="5">
        <v>6338</v>
      </c>
      <c r="N9" s="4"/>
      <c r="O9" s="5">
        <v>19286848</v>
      </c>
      <c r="P9" s="4"/>
      <c r="Q9" s="5">
        <v>0</v>
      </c>
      <c r="R9" s="4"/>
      <c r="S9" s="5">
        <v>19286848</v>
      </c>
    </row>
    <row r="10" spans="1:19" ht="21.75">
      <c r="A10" s="2" t="s">
        <v>108</v>
      </c>
      <c r="C10" s="5">
        <v>23</v>
      </c>
      <c r="D10" s="4"/>
      <c r="E10" s="4" t="s">
        <v>131</v>
      </c>
      <c r="F10" s="4"/>
      <c r="G10" s="4">
        <v>10</v>
      </c>
      <c r="H10" s="4"/>
      <c r="I10" s="5">
        <v>290</v>
      </c>
      <c r="J10" s="4"/>
      <c r="K10" s="5">
        <v>2</v>
      </c>
      <c r="L10" s="4"/>
      <c r="M10" s="5">
        <v>288</v>
      </c>
      <c r="N10" s="4"/>
      <c r="O10" s="5">
        <v>1956</v>
      </c>
      <c r="P10" s="4"/>
      <c r="Q10" s="5">
        <v>12</v>
      </c>
      <c r="R10" s="4"/>
      <c r="S10" s="5">
        <v>1944</v>
      </c>
    </row>
    <row r="11" spans="1:19" ht="21.75">
      <c r="A11" s="2" t="s">
        <v>97</v>
      </c>
      <c r="C11" s="5">
        <v>30</v>
      </c>
      <c r="D11" s="4"/>
      <c r="E11" s="4" t="s">
        <v>131</v>
      </c>
      <c r="F11" s="4"/>
      <c r="G11" s="4">
        <v>10</v>
      </c>
      <c r="H11" s="4"/>
      <c r="I11" s="5">
        <v>5201</v>
      </c>
      <c r="J11" s="4"/>
      <c r="K11" s="5">
        <v>0</v>
      </c>
      <c r="L11" s="4"/>
      <c r="M11" s="5">
        <v>5201</v>
      </c>
      <c r="N11" s="4"/>
      <c r="O11" s="5">
        <v>30911411</v>
      </c>
      <c r="P11" s="4"/>
      <c r="Q11" s="5">
        <v>0</v>
      </c>
      <c r="R11" s="4"/>
      <c r="S11" s="5">
        <v>30911411</v>
      </c>
    </row>
    <row r="12" spans="1:19" s="4" customFormat="1" ht="21" thickBot="1">
      <c r="I12" s="9">
        <v>7817737</v>
      </c>
      <c r="K12" s="10">
        <v>-2</v>
      </c>
      <c r="M12" s="9">
        <v>7817739</v>
      </c>
      <c r="O12" s="9">
        <v>102214182</v>
      </c>
      <c r="Q12" s="9">
        <v>12</v>
      </c>
      <c r="S12" s="9">
        <v>102214170</v>
      </c>
    </row>
    <row r="13" spans="1:19" ht="21" thickTop="1"/>
    <row r="14" spans="1:19">
      <c r="I14" s="13"/>
      <c r="O14" s="13"/>
    </row>
    <row r="15" spans="1:19">
      <c r="I15" s="13"/>
      <c r="M15" s="13"/>
    </row>
  </sheetData>
  <mergeCells count="17">
    <mergeCell ref="A7"/>
    <mergeCell ref="C7"/>
    <mergeCell ref="E7"/>
    <mergeCell ref="G7"/>
    <mergeCell ref="Q7"/>
    <mergeCell ref="S7"/>
    <mergeCell ref="O6:S6"/>
    <mergeCell ref="I7"/>
    <mergeCell ref="K7"/>
    <mergeCell ref="M7"/>
    <mergeCell ref="I6:M6"/>
    <mergeCell ref="O7"/>
    <mergeCell ref="A6:G6"/>
    <mergeCell ref="A5:H5"/>
    <mergeCell ref="A2:S2"/>
    <mergeCell ref="A3:S3"/>
    <mergeCell ref="A4:S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H17" sqref="H17"/>
    </sheetView>
  </sheetViews>
  <sheetFormatPr defaultRowHeight="20.25"/>
  <cols>
    <col min="1" max="1" width="38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.75">
      <c r="A2" s="31" t="s">
        <v>0</v>
      </c>
      <c r="B2" s="31"/>
      <c r="C2" s="31"/>
      <c r="D2" s="31"/>
      <c r="E2" s="31"/>
    </row>
    <row r="3" spans="1:5" ht="21.75">
      <c r="A3" s="31" t="s">
        <v>121</v>
      </c>
      <c r="B3" s="31"/>
      <c r="C3" s="31"/>
      <c r="D3" s="31"/>
      <c r="E3" s="31"/>
    </row>
    <row r="4" spans="1:5" ht="21.75">
      <c r="A4" s="31" t="s">
        <v>2</v>
      </c>
      <c r="B4" s="31"/>
      <c r="C4" s="31"/>
      <c r="D4" s="31"/>
      <c r="E4" s="31"/>
    </row>
    <row r="5" spans="1:5" ht="24">
      <c r="A5" s="30" t="s">
        <v>232</v>
      </c>
      <c r="B5" s="30"/>
      <c r="C5" s="30"/>
      <c r="D5" s="30"/>
      <c r="E5" s="30"/>
    </row>
    <row r="6" spans="1:5" ht="22.5" thickBot="1">
      <c r="A6" s="24" t="s">
        <v>213</v>
      </c>
      <c r="B6" s="2"/>
      <c r="C6" s="25" t="s">
        <v>123</v>
      </c>
      <c r="D6" s="2"/>
      <c r="E6" s="25" t="s">
        <v>6</v>
      </c>
    </row>
    <row r="7" spans="1:5" ht="22.5" thickBot="1">
      <c r="A7" s="25" t="s">
        <v>213</v>
      </c>
      <c r="B7" s="2"/>
      <c r="C7" s="29" t="s">
        <v>90</v>
      </c>
      <c r="D7" s="2"/>
      <c r="E7" s="29" t="s">
        <v>90</v>
      </c>
    </row>
    <row r="8" spans="1:5" ht="21.75">
      <c r="A8" s="2" t="s">
        <v>214</v>
      </c>
      <c r="C8" s="6">
        <v>-332</v>
      </c>
      <c r="D8" s="6"/>
      <c r="E8" s="6">
        <v>75331939</v>
      </c>
    </row>
    <row r="9" spans="1:5" ht="21.75">
      <c r="A9" s="2" t="s">
        <v>215</v>
      </c>
      <c r="C9" s="6">
        <v>0</v>
      </c>
      <c r="D9" s="6"/>
      <c r="E9" s="6">
        <v>2110</v>
      </c>
    </row>
    <row r="10" spans="1:5" ht="21.75">
      <c r="A10" s="2" t="s">
        <v>216</v>
      </c>
      <c r="C10" s="6">
        <v>97947938</v>
      </c>
      <c r="D10" s="6"/>
      <c r="E10" s="6">
        <v>521274932</v>
      </c>
    </row>
    <row r="11" spans="1:5" ht="22.5" thickBot="1">
      <c r="A11" s="2" t="s">
        <v>131</v>
      </c>
      <c r="C11" s="9">
        <v>97947606</v>
      </c>
      <c r="D11" s="4"/>
      <c r="E11" s="9">
        <v>596608981</v>
      </c>
    </row>
    <row r="12" spans="1:5" ht="21" thickTop="1"/>
    <row r="13" spans="1:5">
      <c r="C13" s="13"/>
      <c r="E13" s="13"/>
    </row>
  </sheetData>
  <mergeCells count="9">
    <mergeCell ref="A5:E5"/>
    <mergeCell ref="A2:E2"/>
    <mergeCell ref="A3:E3"/>
    <mergeCell ref="A4:E4"/>
    <mergeCell ref="A6:A7"/>
    <mergeCell ref="C7"/>
    <mergeCell ref="C6"/>
    <mergeCell ref="E7"/>
    <mergeCell ref="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view="pageBreakPreview" zoomScale="60" zoomScaleNormal="100" workbookViewId="0">
      <selection activeCell="E50" sqref="E50"/>
    </sheetView>
  </sheetViews>
  <sheetFormatPr defaultRowHeight="20.25"/>
  <cols>
    <col min="1" max="1" width="8.140625" style="1" bestFit="1" customWidth="1"/>
    <col min="2" max="2" width="1" style="1" customWidth="1"/>
    <col min="3" max="3" width="9.5703125" style="1" customWidth="1"/>
    <col min="4" max="4" width="1" style="1" customWidth="1"/>
    <col min="5" max="5" width="12" style="1" customWidth="1"/>
    <col min="6" max="6" width="1" style="1" customWidth="1"/>
    <col min="7" max="7" width="11.140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7" style="1" customWidth="1"/>
    <col min="14" max="14" width="1" style="1" customWidth="1"/>
    <col min="15" max="15" width="6.140625" style="1" customWidth="1"/>
    <col min="16" max="16" width="1" style="1" customWidth="1"/>
    <col min="17" max="17" width="12.42578125" style="1" customWidth="1"/>
    <col min="18" max="18" width="1" style="1" customWidth="1"/>
    <col min="19" max="19" width="15.140625" style="1" customWidth="1"/>
    <col min="20" max="20" width="1" style="1" customWidth="1"/>
    <col min="21" max="21" width="5.85546875" style="1" customWidth="1"/>
    <col min="22" max="22" width="1" style="1" customWidth="1"/>
    <col min="23" max="23" width="13.5703125" style="1" bestFit="1" customWidth="1"/>
    <col min="24" max="24" width="1" style="1" customWidth="1"/>
    <col min="25" max="25" width="5.7109375" style="1" customWidth="1"/>
    <col min="26" max="26" width="1" style="1" customWidth="1"/>
    <col min="27" max="27" width="10.7109375" style="1" bestFit="1" customWidth="1"/>
    <col min="28" max="28" width="1" style="1" customWidth="1"/>
    <col min="29" max="29" width="6.140625" style="1" customWidth="1"/>
    <col min="30" max="30" width="1" style="1" customWidth="1"/>
    <col min="31" max="31" width="14.28515625" style="1" customWidth="1"/>
    <col min="32" max="32" width="1" style="1" customWidth="1"/>
    <col min="33" max="33" width="12.85546875" style="1" customWidth="1"/>
    <col min="34" max="34" width="1" style="1" customWidth="1"/>
    <col min="35" max="35" width="15.140625" style="1" customWidth="1"/>
    <col min="36" max="36" width="1" style="1" customWidth="1"/>
    <col min="37" max="37" width="19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24">
      <c r="A5" s="30" t="s">
        <v>222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2"/>
      <c r="AK5" s="2"/>
    </row>
    <row r="6" spans="1:37" ht="22.5" thickBot="1">
      <c r="A6" s="25" t="s">
        <v>76</v>
      </c>
      <c r="B6" s="25" t="s">
        <v>76</v>
      </c>
      <c r="C6" s="25" t="s">
        <v>76</v>
      </c>
      <c r="D6" s="25" t="s">
        <v>76</v>
      </c>
      <c r="E6" s="25" t="s">
        <v>76</v>
      </c>
      <c r="F6" s="25" t="s">
        <v>76</v>
      </c>
      <c r="G6" s="25" t="s">
        <v>76</v>
      </c>
      <c r="H6" s="25" t="s">
        <v>76</v>
      </c>
      <c r="I6" s="25" t="s">
        <v>76</v>
      </c>
      <c r="J6" s="25" t="s">
        <v>76</v>
      </c>
      <c r="K6" s="25" t="s">
        <v>76</v>
      </c>
      <c r="L6" s="25" t="s">
        <v>76</v>
      </c>
      <c r="M6" s="25" t="s">
        <v>76</v>
      </c>
      <c r="N6" s="2"/>
      <c r="O6" s="25" t="s">
        <v>4</v>
      </c>
      <c r="P6" s="25" t="s">
        <v>4</v>
      </c>
      <c r="Q6" s="25" t="s">
        <v>4</v>
      </c>
      <c r="R6" s="25" t="s">
        <v>4</v>
      </c>
      <c r="S6" s="25" t="s">
        <v>4</v>
      </c>
      <c r="T6" s="2"/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B6" s="2"/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s="8" customFormat="1" ht="22.5" thickBot="1">
      <c r="A7" s="27" t="s">
        <v>77</v>
      </c>
      <c r="B7" s="7"/>
      <c r="C7" s="27" t="s">
        <v>78</v>
      </c>
      <c r="D7" s="7"/>
      <c r="E7" s="27" t="s">
        <v>79</v>
      </c>
      <c r="F7" s="7"/>
      <c r="G7" s="27" t="s">
        <v>80</v>
      </c>
      <c r="H7" s="7"/>
      <c r="I7" s="27" t="s">
        <v>81</v>
      </c>
      <c r="J7" s="7"/>
      <c r="K7" s="27" t="s">
        <v>82</v>
      </c>
      <c r="L7" s="7"/>
      <c r="M7" s="27" t="s">
        <v>75</v>
      </c>
      <c r="N7" s="7"/>
      <c r="O7" s="27" t="s">
        <v>7</v>
      </c>
      <c r="P7" s="7"/>
      <c r="Q7" s="27" t="s">
        <v>8</v>
      </c>
      <c r="R7" s="7"/>
      <c r="S7" s="27" t="s">
        <v>9</v>
      </c>
      <c r="T7" s="7"/>
      <c r="U7" s="32" t="s">
        <v>10</v>
      </c>
      <c r="V7" s="32" t="s">
        <v>10</v>
      </c>
      <c r="W7" s="32" t="s">
        <v>10</v>
      </c>
      <c r="X7" s="7"/>
      <c r="Y7" s="32" t="s">
        <v>11</v>
      </c>
      <c r="Z7" s="32" t="s">
        <v>11</v>
      </c>
      <c r="AA7" s="32" t="s">
        <v>11</v>
      </c>
      <c r="AB7" s="7"/>
      <c r="AC7" s="27" t="s">
        <v>7</v>
      </c>
      <c r="AD7" s="7"/>
      <c r="AE7" s="27" t="s">
        <v>83</v>
      </c>
      <c r="AF7" s="7"/>
      <c r="AG7" s="27" t="s">
        <v>8</v>
      </c>
      <c r="AH7" s="7"/>
      <c r="AI7" s="27" t="s">
        <v>9</v>
      </c>
      <c r="AJ7" s="7"/>
      <c r="AK7" s="27" t="s">
        <v>13</v>
      </c>
    </row>
    <row r="8" spans="1:37" s="8" customFormat="1" ht="39.75" customHeight="1" thickBot="1">
      <c r="A8" s="28" t="s">
        <v>77</v>
      </c>
      <c r="B8" s="7"/>
      <c r="C8" s="28" t="s">
        <v>78</v>
      </c>
      <c r="D8" s="7"/>
      <c r="E8" s="28" t="s">
        <v>79</v>
      </c>
      <c r="F8" s="7"/>
      <c r="G8" s="28" t="s">
        <v>80</v>
      </c>
      <c r="H8" s="7"/>
      <c r="I8" s="28" t="s">
        <v>81</v>
      </c>
      <c r="J8" s="7"/>
      <c r="K8" s="28" t="s">
        <v>82</v>
      </c>
      <c r="L8" s="7"/>
      <c r="M8" s="28" t="s">
        <v>75</v>
      </c>
      <c r="N8" s="7"/>
      <c r="O8" s="28" t="s">
        <v>7</v>
      </c>
      <c r="P8" s="7"/>
      <c r="Q8" s="28" t="s">
        <v>8</v>
      </c>
      <c r="R8" s="7"/>
      <c r="S8" s="28" t="s">
        <v>9</v>
      </c>
      <c r="T8" s="7"/>
      <c r="U8" s="32" t="s">
        <v>7</v>
      </c>
      <c r="V8" s="7"/>
      <c r="W8" s="32" t="s">
        <v>8</v>
      </c>
      <c r="X8" s="7"/>
      <c r="Y8" s="32" t="s">
        <v>7</v>
      </c>
      <c r="Z8" s="7"/>
      <c r="AA8" s="32" t="s">
        <v>14</v>
      </c>
      <c r="AB8" s="7"/>
      <c r="AC8" s="28" t="s">
        <v>7</v>
      </c>
      <c r="AD8" s="7"/>
      <c r="AE8" s="28" t="s">
        <v>83</v>
      </c>
      <c r="AF8" s="7"/>
      <c r="AG8" s="28" t="s">
        <v>8</v>
      </c>
      <c r="AH8" s="7"/>
      <c r="AI8" s="28" t="s">
        <v>9</v>
      </c>
      <c r="AJ8" s="7"/>
      <c r="AK8" s="28" t="s">
        <v>13</v>
      </c>
    </row>
  </sheetData>
  <mergeCells count="29">
    <mergeCell ref="A5:AI5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"/>
  <sheetViews>
    <sheetView rightToLeft="1" view="pageBreakPreview" zoomScale="60" zoomScaleNormal="100" workbookViewId="0">
      <selection activeCell="I49" sqref="I49"/>
    </sheetView>
  </sheetViews>
  <sheetFormatPr defaultRowHeight="20.25"/>
  <cols>
    <col min="1" max="1" width="24.85546875" style="1" customWidth="1"/>
    <col min="2" max="2" width="1" style="1" customWidth="1"/>
    <col min="3" max="3" width="26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21" ht="24">
      <c r="A5" s="33" t="s">
        <v>223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1" ht="22.5" thickBot="1">
      <c r="A6" s="24" t="s">
        <v>85</v>
      </c>
      <c r="C6" s="25" t="s">
        <v>86</v>
      </c>
      <c r="D6" s="25" t="s">
        <v>86</v>
      </c>
      <c r="E6" s="25" t="s">
        <v>86</v>
      </c>
      <c r="F6" s="25" t="s">
        <v>86</v>
      </c>
      <c r="G6" s="25" t="s">
        <v>86</v>
      </c>
      <c r="H6" s="25" t="s">
        <v>86</v>
      </c>
      <c r="I6" s="25" t="s">
        <v>86</v>
      </c>
      <c r="K6" s="25" t="s">
        <v>4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21" ht="22.5" thickBot="1">
      <c r="A7" s="25" t="s">
        <v>85</v>
      </c>
      <c r="C7" s="29" t="s">
        <v>87</v>
      </c>
      <c r="E7" s="29" t="s">
        <v>88</v>
      </c>
      <c r="G7" s="29" t="s">
        <v>89</v>
      </c>
      <c r="I7" s="29" t="s">
        <v>82</v>
      </c>
      <c r="K7" s="29" t="s">
        <v>90</v>
      </c>
      <c r="M7" s="29" t="s">
        <v>91</v>
      </c>
      <c r="O7" s="29" t="s">
        <v>92</v>
      </c>
      <c r="Q7" s="29" t="s">
        <v>90</v>
      </c>
      <c r="S7" s="29" t="s">
        <v>84</v>
      </c>
    </row>
    <row r="8" spans="1:21" ht="21.75">
      <c r="A8" s="2" t="s">
        <v>93</v>
      </c>
      <c r="C8" s="4" t="s">
        <v>94</v>
      </c>
      <c r="D8" s="4"/>
      <c r="E8" s="4" t="s">
        <v>95</v>
      </c>
      <c r="F8" s="4"/>
      <c r="G8" s="4" t="s">
        <v>96</v>
      </c>
      <c r="H8" s="4"/>
      <c r="I8" s="4">
        <v>0</v>
      </c>
      <c r="J8" s="4"/>
      <c r="K8" s="5">
        <v>1009615236</v>
      </c>
      <c r="L8" s="4"/>
      <c r="M8" s="5">
        <v>8865892941</v>
      </c>
      <c r="N8" s="4"/>
      <c r="O8" s="5">
        <v>8844734045</v>
      </c>
      <c r="P8" s="4"/>
      <c r="Q8" s="5">
        <v>1030774132</v>
      </c>
      <c r="R8" s="4"/>
      <c r="S8" s="15">
        <v>1.3510547552599615E-3</v>
      </c>
      <c r="U8" s="14"/>
    </row>
    <row r="9" spans="1:21" ht="21.75">
      <c r="A9" s="2" t="s">
        <v>97</v>
      </c>
      <c r="C9" s="4" t="s">
        <v>98</v>
      </c>
      <c r="D9" s="4"/>
      <c r="E9" s="4" t="s">
        <v>95</v>
      </c>
      <c r="F9" s="4"/>
      <c r="G9" s="4" t="s">
        <v>99</v>
      </c>
      <c r="H9" s="4"/>
      <c r="I9" s="4">
        <v>10</v>
      </c>
      <c r="J9" s="4"/>
      <c r="K9" s="5">
        <v>0</v>
      </c>
      <c r="L9" s="4"/>
      <c r="M9" s="5">
        <v>0</v>
      </c>
      <c r="N9" s="4"/>
      <c r="O9" s="5">
        <v>0</v>
      </c>
      <c r="P9" s="4"/>
      <c r="Q9" s="5">
        <v>0</v>
      </c>
      <c r="R9" s="4"/>
      <c r="S9" s="15">
        <v>0</v>
      </c>
      <c r="U9" s="14"/>
    </row>
    <row r="10" spans="1:21" ht="21.75">
      <c r="A10" s="2" t="s">
        <v>100</v>
      </c>
      <c r="C10" s="4" t="s">
        <v>101</v>
      </c>
      <c r="D10" s="4"/>
      <c r="E10" s="4" t="s">
        <v>95</v>
      </c>
      <c r="F10" s="4"/>
      <c r="G10" s="4" t="s">
        <v>102</v>
      </c>
      <c r="H10" s="4"/>
      <c r="I10" s="4">
        <v>10</v>
      </c>
      <c r="J10" s="4"/>
      <c r="K10" s="5">
        <v>1016438</v>
      </c>
      <c r="L10" s="4"/>
      <c r="M10" s="5">
        <v>0</v>
      </c>
      <c r="N10" s="4"/>
      <c r="O10" s="5">
        <v>350000</v>
      </c>
      <c r="P10" s="4"/>
      <c r="Q10" s="5">
        <v>666438</v>
      </c>
      <c r="R10" s="4"/>
      <c r="S10" s="15">
        <v>8.7351263582732034E-7</v>
      </c>
      <c r="U10" s="14"/>
    </row>
    <row r="11" spans="1:21" ht="21.75">
      <c r="A11" s="2" t="s">
        <v>103</v>
      </c>
      <c r="C11" s="4" t="s">
        <v>104</v>
      </c>
      <c r="D11" s="4"/>
      <c r="E11" s="4" t="s">
        <v>95</v>
      </c>
      <c r="F11" s="4"/>
      <c r="G11" s="4" t="s">
        <v>105</v>
      </c>
      <c r="H11" s="4"/>
      <c r="I11" s="4">
        <v>10</v>
      </c>
      <c r="J11" s="4"/>
      <c r="K11" s="5">
        <v>0</v>
      </c>
      <c r="L11" s="4"/>
      <c r="M11" s="5">
        <v>0</v>
      </c>
      <c r="N11" s="4"/>
      <c r="O11" s="5">
        <v>0</v>
      </c>
      <c r="P11" s="4"/>
      <c r="Q11" s="5">
        <v>0</v>
      </c>
      <c r="R11" s="4"/>
      <c r="S11" s="15">
        <v>0</v>
      </c>
      <c r="U11" s="14"/>
    </row>
    <row r="12" spans="1:21" ht="21.75">
      <c r="A12" s="2" t="s">
        <v>106</v>
      </c>
      <c r="C12" s="4" t="s">
        <v>107</v>
      </c>
      <c r="D12" s="4"/>
      <c r="E12" s="4" t="s">
        <v>95</v>
      </c>
      <c r="F12" s="4"/>
      <c r="G12" s="4" t="s">
        <v>105</v>
      </c>
      <c r="H12" s="4"/>
      <c r="I12" s="4">
        <v>10</v>
      </c>
      <c r="J12" s="4"/>
      <c r="K12" s="5">
        <v>0</v>
      </c>
      <c r="L12" s="4"/>
      <c r="M12" s="5">
        <v>0</v>
      </c>
      <c r="N12" s="4"/>
      <c r="O12" s="5">
        <v>0</v>
      </c>
      <c r="P12" s="4"/>
      <c r="Q12" s="5">
        <v>0</v>
      </c>
      <c r="R12" s="4"/>
      <c r="S12" s="15">
        <v>0</v>
      </c>
      <c r="U12" s="14"/>
    </row>
    <row r="13" spans="1:21" ht="21.75">
      <c r="A13" s="2" t="s">
        <v>108</v>
      </c>
      <c r="C13" s="4" t="s">
        <v>109</v>
      </c>
      <c r="D13" s="4"/>
      <c r="E13" s="4" t="s">
        <v>95</v>
      </c>
      <c r="F13" s="4"/>
      <c r="G13" s="4" t="s">
        <v>105</v>
      </c>
      <c r="H13" s="4"/>
      <c r="I13" s="4">
        <v>10</v>
      </c>
      <c r="J13" s="4"/>
      <c r="K13" s="5">
        <v>39265</v>
      </c>
      <c r="L13" s="4"/>
      <c r="M13" s="5">
        <v>0</v>
      </c>
      <c r="N13" s="4"/>
      <c r="O13" s="5">
        <v>0</v>
      </c>
      <c r="P13" s="4"/>
      <c r="Q13" s="5">
        <v>39265</v>
      </c>
      <c r="R13" s="4"/>
      <c r="S13" s="15">
        <v>5.1465363088178847E-8</v>
      </c>
      <c r="U13" s="14"/>
    </row>
    <row r="14" spans="1:21" ht="21.75">
      <c r="A14" s="2" t="s">
        <v>110</v>
      </c>
      <c r="C14" s="4" t="s">
        <v>111</v>
      </c>
      <c r="D14" s="4"/>
      <c r="E14" s="4" t="s">
        <v>95</v>
      </c>
      <c r="F14" s="4"/>
      <c r="G14" s="4" t="s">
        <v>105</v>
      </c>
      <c r="H14" s="4"/>
      <c r="I14" s="4">
        <v>10</v>
      </c>
      <c r="J14" s="4"/>
      <c r="K14" s="5">
        <v>0</v>
      </c>
      <c r="L14" s="4"/>
      <c r="M14" s="5">
        <v>0</v>
      </c>
      <c r="N14" s="4"/>
      <c r="O14" s="5">
        <v>0</v>
      </c>
      <c r="P14" s="4"/>
      <c r="Q14" s="5">
        <v>0</v>
      </c>
      <c r="R14" s="4"/>
      <c r="S14" s="15">
        <v>0</v>
      </c>
      <c r="U14" s="14"/>
    </row>
    <row r="15" spans="1:21" ht="21.75">
      <c r="A15" s="2" t="s">
        <v>112</v>
      </c>
      <c r="C15" s="4" t="s">
        <v>113</v>
      </c>
      <c r="D15" s="4"/>
      <c r="E15" s="4" t="s">
        <v>95</v>
      </c>
      <c r="F15" s="4"/>
      <c r="G15" s="4" t="s">
        <v>105</v>
      </c>
      <c r="H15" s="4"/>
      <c r="I15" s="4">
        <v>10</v>
      </c>
      <c r="J15" s="4"/>
      <c r="K15" s="5">
        <v>0</v>
      </c>
      <c r="L15" s="4"/>
      <c r="M15" s="5">
        <v>0</v>
      </c>
      <c r="N15" s="4"/>
      <c r="O15" s="5">
        <v>0</v>
      </c>
      <c r="P15" s="4"/>
      <c r="Q15" s="5">
        <v>0</v>
      </c>
      <c r="R15" s="4"/>
      <c r="S15" s="15">
        <v>0</v>
      </c>
      <c r="U15" s="14"/>
    </row>
    <row r="16" spans="1:21" ht="21.75">
      <c r="A16" s="2" t="s">
        <v>93</v>
      </c>
      <c r="C16" s="4" t="s">
        <v>114</v>
      </c>
      <c r="D16" s="4"/>
      <c r="E16" s="4" t="s">
        <v>115</v>
      </c>
      <c r="F16" s="4"/>
      <c r="G16" s="4" t="s">
        <v>116</v>
      </c>
      <c r="H16" s="4"/>
      <c r="I16" s="4">
        <v>0</v>
      </c>
      <c r="J16" s="4"/>
      <c r="K16" s="5">
        <v>0</v>
      </c>
      <c r="L16" s="4"/>
      <c r="M16" s="5">
        <v>0</v>
      </c>
      <c r="N16" s="4"/>
      <c r="O16" s="5">
        <v>0</v>
      </c>
      <c r="P16" s="4"/>
      <c r="Q16" s="5">
        <v>0</v>
      </c>
      <c r="R16" s="4"/>
      <c r="S16" s="15">
        <v>0</v>
      </c>
      <c r="U16" s="14"/>
    </row>
    <row r="17" spans="1:21" ht="21.75">
      <c r="A17" s="2" t="s">
        <v>97</v>
      </c>
      <c r="C17" s="4" t="s">
        <v>117</v>
      </c>
      <c r="D17" s="4"/>
      <c r="E17" s="4" t="s">
        <v>95</v>
      </c>
      <c r="F17" s="4"/>
      <c r="G17" s="4" t="s">
        <v>118</v>
      </c>
      <c r="H17" s="4"/>
      <c r="I17" s="4">
        <v>10</v>
      </c>
      <c r="J17" s="4"/>
      <c r="K17" s="5">
        <v>1016505</v>
      </c>
      <c r="L17" s="4"/>
      <c r="M17" s="5">
        <v>5295</v>
      </c>
      <c r="N17" s="4"/>
      <c r="O17" s="5">
        <v>350000</v>
      </c>
      <c r="P17" s="4"/>
      <c r="Q17" s="5">
        <v>671800</v>
      </c>
      <c r="R17" s="4"/>
      <c r="S17" s="15">
        <v>8.8054070858623579E-7</v>
      </c>
      <c r="U17" s="14"/>
    </row>
    <row r="18" spans="1:21" ht="21.75">
      <c r="A18" s="2" t="s">
        <v>97</v>
      </c>
      <c r="C18" s="4" t="s">
        <v>119</v>
      </c>
      <c r="D18" s="4"/>
      <c r="E18" s="4" t="s">
        <v>115</v>
      </c>
      <c r="F18" s="4"/>
      <c r="G18" s="4" t="s">
        <v>120</v>
      </c>
      <c r="H18" s="4"/>
      <c r="I18" s="4">
        <v>0</v>
      </c>
      <c r="J18" s="4"/>
      <c r="K18" s="5">
        <v>520000</v>
      </c>
      <c r="L18" s="4"/>
      <c r="M18" s="5">
        <v>0</v>
      </c>
      <c r="N18" s="4"/>
      <c r="O18" s="5">
        <v>0</v>
      </c>
      <c r="P18" s="4"/>
      <c r="Q18" s="5">
        <v>520000</v>
      </c>
      <c r="R18" s="4"/>
      <c r="S18" s="15">
        <v>6.8157363570235573E-7</v>
      </c>
      <c r="U18" s="14"/>
    </row>
    <row r="19" spans="1:21" s="4" customFormat="1" ht="21" thickBot="1">
      <c r="K19" s="9">
        <v>1012207444</v>
      </c>
      <c r="M19" s="9">
        <v>8865898236</v>
      </c>
      <c r="O19" s="9">
        <v>8845434045</v>
      </c>
      <c r="Q19" s="9">
        <v>1032671635</v>
      </c>
      <c r="S19" s="16">
        <v>1.3535418476031656E-3</v>
      </c>
    </row>
    <row r="20" spans="1:21" ht="21" thickTop="1"/>
    <row r="21" spans="1:21">
      <c r="K21" s="13"/>
      <c r="M21" s="13"/>
      <c r="O21" s="13"/>
      <c r="Q21" s="13"/>
    </row>
    <row r="22" spans="1:21">
      <c r="A22" s="13"/>
      <c r="K22" s="13"/>
      <c r="Q22" s="13"/>
    </row>
  </sheetData>
  <mergeCells count="18">
    <mergeCell ref="C6:I6"/>
    <mergeCell ref="A5:S5"/>
    <mergeCell ref="A2:S2"/>
    <mergeCell ref="A3:S3"/>
    <mergeCell ref="A4:S4"/>
    <mergeCell ref="A6:A7"/>
    <mergeCell ref="C7"/>
    <mergeCell ref="E7"/>
    <mergeCell ref="G7"/>
    <mergeCell ref="I7"/>
    <mergeCell ref="Q7"/>
    <mergeCell ref="S7"/>
    <mergeCell ref="Q6:S6"/>
    <mergeCell ref="K7"/>
    <mergeCell ref="K6"/>
    <mergeCell ref="M7"/>
    <mergeCell ref="O7"/>
    <mergeCell ref="M6:O6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="60" zoomScaleNormal="100" workbookViewId="0">
      <selection activeCell="K32" sqref="K32"/>
    </sheetView>
  </sheetViews>
  <sheetFormatPr defaultRowHeight="20.25"/>
  <cols>
    <col min="1" max="1" width="29.140625" style="1" customWidth="1"/>
    <col min="2" max="2" width="1" style="1" customWidth="1"/>
    <col min="3" max="3" width="16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.75">
      <c r="A2" s="31" t="s">
        <v>0</v>
      </c>
      <c r="B2" s="31"/>
      <c r="C2" s="31"/>
      <c r="D2" s="31"/>
      <c r="E2" s="31"/>
      <c r="F2" s="31"/>
      <c r="G2" s="31"/>
    </row>
    <row r="3" spans="1:7" ht="21.75">
      <c r="A3" s="31" t="s">
        <v>121</v>
      </c>
      <c r="B3" s="31"/>
      <c r="C3" s="31"/>
      <c r="D3" s="31"/>
      <c r="E3" s="31"/>
      <c r="F3" s="31"/>
      <c r="G3" s="31"/>
    </row>
    <row r="4" spans="1:7" ht="21.75">
      <c r="A4" s="31" t="s">
        <v>2</v>
      </c>
      <c r="B4" s="31"/>
      <c r="C4" s="31"/>
      <c r="D4" s="31"/>
      <c r="E4" s="31"/>
      <c r="F4" s="31"/>
      <c r="G4" s="31"/>
    </row>
    <row r="5" spans="1:7" ht="24">
      <c r="A5" s="34" t="s">
        <v>224</v>
      </c>
      <c r="B5" s="34"/>
      <c r="C5" s="34"/>
      <c r="D5" s="34"/>
      <c r="E5" s="34"/>
      <c r="F5" s="34"/>
      <c r="G5" s="34"/>
    </row>
    <row r="6" spans="1:7" ht="22.5" thickBot="1">
      <c r="A6" s="25" t="s">
        <v>125</v>
      </c>
      <c r="B6" s="2"/>
      <c r="C6" s="25" t="s">
        <v>90</v>
      </c>
      <c r="D6" s="2"/>
      <c r="E6" s="25" t="s">
        <v>207</v>
      </c>
      <c r="F6" s="2"/>
      <c r="G6" s="25" t="s">
        <v>13</v>
      </c>
    </row>
    <row r="7" spans="1:7" ht="21.75">
      <c r="A7" s="2" t="s">
        <v>217</v>
      </c>
      <c r="C7" s="5">
        <v>59475700138</v>
      </c>
      <c r="D7" s="4"/>
      <c r="E7" s="15">
        <v>0.99074761438203207</v>
      </c>
      <c r="F7" s="4"/>
      <c r="G7" s="15">
        <v>7.7955902267307239E-2</v>
      </c>
    </row>
    <row r="8" spans="1:7" ht="21.75">
      <c r="A8" s="2" t="s">
        <v>218</v>
      </c>
      <c r="C8" s="5">
        <v>0</v>
      </c>
      <c r="D8" s="4"/>
      <c r="E8" s="15">
        <v>0</v>
      </c>
      <c r="F8" s="4"/>
      <c r="G8" s="15">
        <v>0</v>
      </c>
    </row>
    <row r="9" spans="1:7" ht="21.75">
      <c r="A9" s="2" t="s">
        <v>219</v>
      </c>
      <c r="C9" s="5">
        <v>7817737</v>
      </c>
      <c r="D9" s="4"/>
      <c r="E9" s="15">
        <v>1.3022804716286942E-4</v>
      </c>
      <c r="F9" s="4"/>
      <c r="G9" s="15">
        <v>1.0246852750105438E-5</v>
      </c>
    </row>
    <row r="10" spans="1:7" ht="21" thickBot="1">
      <c r="C10" s="9">
        <v>59483517875</v>
      </c>
      <c r="D10" s="4"/>
      <c r="E10" s="16">
        <v>0.99087784242919497</v>
      </c>
      <c r="F10" s="4"/>
      <c r="G10" s="16">
        <v>7.7966149120057351E-2</v>
      </c>
    </row>
    <row r="11" spans="1:7" ht="21" thickTop="1"/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9"/>
  <sheetViews>
    <sheetView rightToLeft="1" view="pageBreakPreview" topLeftCell="A67" zoomScale="70" zoomScaleNormal="100" zoomScaleSheetLayoutView="70" workbookViewId="0">
      <selection activeCell="M111" sqref="M111"/>
    </sheetView>
  </sheetViews>
  <sheetFormatPr defaultRowHeight="20.25"/>
  <cols>
    <col min="1" max="1" width="32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7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19.140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24">
      <c r="A5" s="35" t="s">
        <v>225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2"/>
      <c r="U5" s="2"/>
    </row>
    <row r="6" spans="1:21" ht="22.5" thickBot="1">
      <c r="A6" s="24" t="s">
        <v>3</v>
      </c>
      <c r="B6" s="2"/>
      <c r="C6" s="25" t="s">
        <v>123</v>
      </c>
      <c r="D6" s="25" t="s">
        <v>123</v>
      </c>
      <c r="E6" s="25" t="s">
        <v>123</v>
      </c>
      <c r="F6" s="25" t="s">
        <v>123</v>
      </c>
      <c r="G6" s="25" t="s">
        <v>123</v>
      </c>
      <c r="H6" s="25" t="s">
        <v>123</v>
      </c>
      <c r="I6" s="25" t="s">
        <v>123</v>
      </c>
      <c r="J6" s="25" t="s">
        <v>123</v>
      </c>
      <c r="K6" s="25" t="s">
        <v>123</v>
      </c>
      <c r="L6" s="2"/>
      <c r="M6" s="25" t="s">
        <v>124</v>
      </c>
      <c r="N6" s="25" t="s">
        <v>124</v>
      </c>
      <c r="O6" s="25" t="s">
        <v>124</v>
      </c>
      <c r="P6" s="25" t="s">
        <v>124</v>
      </c>
      <c r="Q6" s="25" t="s">
        <v>124</v>
      </c>
      <c r="R6" s="25" t="s">
        <v>124</v>
      </c>
      <c r="S6" s="25" t="s">
        <v>124</v>
      </c>
      <c r="T6" s="25" t="s">
        <v>124</v>
      </c>
      <c r="U6" s="25" t="s">
        <v>124</v>
      </c>
    </row>
    <row r="7" spans="1:21" ht="22.5" thickBot="1">
      <c r="A7" s="25" t="s">
        <v>3</v>
      </c>
      <c r="B7" s="2"/>
      <c r="C7" s="29" t="s">
        <v>204</v>
      </c>
      <c r="D7" s="2"/>
      <c r="E7" s="29" t="s">
        <v>205</v>
      </c>
      <c r="F7" s="2"/>
      <c r="G7" s="29" t="s">
        <v>206</v>
      </c>
      <c r="H7" s="2"/>
      <c r="I7" s="29" t="s">
        <v>90</v>
      </c>
      <c r="J7" s="2"/>
      <c r="K7" s="29" t="s">
        <v>207</v>
      </c>
      <c r="L7" s="2"/>
      <c r="M7" s="29" t="s">
        <v>204</v>
      </c>
      <c r="N7" s="2"/>
      <c r="O7" s="29" t="s">
        <v>205</v>
      </c>
      <c r="P7" s="2"/>
      <c r="Q7" s="29" t="s">
        <v>206</v>
      </c>
      <c r="R7" s="2"/>
      <c r="S7" s="29" t="s">
        <v>90</v>
      </c>
      <c r="T7" s="2"/>
      <c r="U7" s="29" t="s">
        <v>207</v>
      </c>
    </row>
    <row r="8" spans="1:21" ht="21.75">
      <c r="A8" s="2" t="s">
        <v>43</v>
      </c>
      <c r="C8" s="5">
        <v>0</v>
      </c>
      <c r="D8" s="4"/>
      <c r="E8" s="6">
        <v>-220231906</v>
      </c>
      <c r="F8" s="4"/>
      <c r="G8" s="6">
        <v>253444518</v>
      </c>
      <c r="H8" s="6"/>
      <c r="I8" s="6">
        <v>33212612</v>
      </c>
      <c r="J8" s="6"/>
      <c r="K8" s="15">
        <v>5.5325647331677739E-4</v>
      </c>
      <c r="L8" s="6"/>
      <c r="M8" s="6">
        <v>1750000000</v>
      </c>
      <c r="N8" s="6"/>
      <c r="O8" s="6">
        <v>0</v>
      </c>
      <c r="P8" s="6"/>
      <c r="Q8" s="6">
        <v>4446090894</v>
      </c>
      <c r="R8" s="6"/>
      <c r="S8" s="6">
        <v>6196090894</v>
      </c>
      <c r="T8" s="4"/>
      <c r="U8" s="15">
        <v>1.4920273411081649E-2</v>
      </c>
    </row>
    <row r="9" spans="1:21" ht="21.75">
      <c r="A9" s="2" t="s">
        <v>63</v>
      </c>
      <c r="C9" s="5">
        <v>0</v>
      </c>
      <c r="D9" s="4"/>
      <c r="E9" s="6">
        <v>3960978519</v>
      </c>
      <c r="F9" s="4"/>
      <c r="G9" s="6">
        <v>1490348748</v>
      </c>
      <c r="H9" s="6"/>
      <c r="I9" s="6">
        <v>5451327267</v>
      </c>
      <c r="J9" s="6"/>
      <c r="K9" s="15">
        <v>9.0808338068562824E-2</v>
      </c>
      <c r="L9" s="6"/>
      <c r="M9" s="6">
        <v>3240000000</v>
      </c>
      <c r="N9" s="6"/>
      <c r="O9" s="6">
        <v>12542635400</v>
      </c>
      <c r="P9" s="6"/>
      <c r="Q9" s="6">
        <v>1747971453</v>
      </c>
      <c r="R9" s="6"/>
      <c r="S9" s="6">
        <v>17530606853</v>
      </c>
      <c r="T9" s="4"/>
      <c r="U9" s="15">
        <v>4.2213946145016258E-2</v>
      </c>
    </row>
    <row r="10" spans="1:21" ht="21.75">
      <c r="A10" s="2" t="s">
        <v>35</v>
      </c>
      <c r="C10" s="5">
        <v>0</v>
      </c>
      <c r="D10" s="4"/>
      <c r="E10" s="6">
        <v>-631404393</v>
      </c>
      <c r="F10" s="4"/>
      <c r="G10" s="6">
        <v>0</v>
      </c>
      <c r="H10" s="6"/>
      <c r="I10" s="6">
        <v>-631404393</v>
      </c>
      <c r="J10" s="6"/>
      <c r="K10" s="15">
        <v>-1.0517949256984079E-2</v>
      </c>
      <c r="L10" s="6"/>
      <c r="M10" s="6">
        <v>0</v>
      </c>
      <c r="N10" s="6"/>
      <c r="O10" s="6">
        <v>0</v>
      </c>
      <c r="P10" s="6"/>
      <c r="Q10" s="6">
        <v>0</v>
      </c>
      <c r="R10" s="6"/>
      <c r="S10" s="6">
        <v>0</v>
      </c>
      <c r="T10" s="4"/>
      <c r="U10" s="15">
        <v>0</v>
      </c>
    </row>
    <row r="11" spans="1:21" ht="21.75">
      <c r="A11" s="2" t="s">
        <v>51</v>
      </c>
      <c r="C11" s="5">
        <v>0</v>
      </c>
      <c r="D11" s="4"/>
      <c r="E11" s="6">
        <v>1310007230</v>
      </c>
      <c r="F11" s="4"/>
      <c r="G11" s="6">
        <v>4941066236</v>
      </c>
      <c r="H11" s="6"/>
      <c r="I11" s="6">
        <v>6251079866</v>
      </c>
      <c r="J11" s="6"/>
      <c r="K11" s="15">
        <v>0.10413063570804588</v>
      </c>
      <c r="L11" s="6"/>
      <c r="M11" s="6">
        <v>1439999700</v>
      </c>
      <c r="N11" s="6"/>
      <c r="O11" s="6">
        <v>27553017185</v>
      </c>
      <c r="P11" s="6"/>
      <c r="Q11" s="6">
        <v>4940872728</v>
      </c>
      <c r="R11" s="6"/>
      <c r="S11" s="6">
        <v>33933889613</v>
      </c>
      <c r="T11" s="4"/>
      <c r="U11" s="15">
        <v>8.1713280129202648E-2</v>
      </c>
    </row>
    <row r="12" spans="1:21" ht="21.75">
      <c r="A12" s="2" t="s">
        <v>46</v>
      </c>
      <c r="C12" s="5">
        <v>0</v>
      </c>
      <c r="D12" s="4"/>
      <c r="E12" s="6">
        <v>-1477671502</v>
      </c>
      <c r="F12" s="4"/>
      <c r="G12" s="6">
        <v>1561290516</v>
      </c>
      <c r="H12" s="6"/>
      <c r="I12" s="6">
        <v>83619014</v>
      </c>
      <c r="J12" s="6"/>
      <c r="K12" s="15">
        <v>1.3929275056073949E-3</v>
      </c>
      <c r="L12" s="6"/>
      <c r="M12" s="6">
        <v>1600000000</v>
      </c>
      <c r="N12" s="6"/>
      <c r="O12" s="6">
        <v>-30</v>
      </c>
      <c r="P12" s="6"/>
      <c r="Q12" s="6">
        <v>2137530393</v>
      </c>
      <c r="R12" s="6"/>
      <c r="S12" s="6">
        <v>3737530363</v>
      </c>
      <c r="T12" s="4"/>
      <c r="U12" s="15">
        <v>9.0000253146995304E-3</v>
      </c>
    </row>
    <row r="13" spans="1:21" ht="21.75">
      <c r="A13" s="2" t="s">
        <v>19</v>
      </c>
      <c r="C13" s="5">
        <v>0</v>
      </c>
      <c r="D13" s="4"/>
      <c r="E13" s="6">
        <v>-3588285979</v>
      </c>
      <c r="F13" s="4"/>
      <c r="G13" s="6">
        <v>4263159233</v>
      </c>
      <c r="H13" s="6"/>
      <c r="I13" s="6">
        <v>674873254</v>
      </c>
      <c r="J13" s="6"/>
      <c r="K13" s="15">
        <v>1.1242054567820734E-2</v>
      </c>
      <c r="L13" s="6"/>
      <c r="M13" s="6">
        <v>0</v>
      </c>
      <c r="N13" s="6"/>
      <c r="O13" s="6">
        <v>8915409016</v>
      </c>
      <c r="P13" s="6"/>
      <c r="Q13" s="6">
        <v>15372161269</v>
      </c>
      <c r="R13" s="6"/>
      <c r="S13" s="6">
        <v>24287570285</v>
      </c>
      <c r="T13" s="4"/>
      <c r="U13" s="15">
        <v>5.8484808461084892E-2</v>
      </c>
    </row>
    <row r="14" spans="1:21" ht="21.75">
      <c r="A14" s="2" t="s">
        <v>20</v>
      </c>
      <c r="C14" s="5">
        <v>0</v>
      </c>
      <c r="D14" s="4"/>
      <c r="E14" s="6">
        <v>-4244803709</v>
      </c>
      <c r="F14" s="4"/>
      <c r="G14" s="6">
        <v>810812781</v>
      </c>
      <c r="H14" s="6"/>
      <c r="I14" s="6">
        <v>-3433990928</v>
      </c>
      <c r="J14" s="6"/>
      <c r="K14" s="15">
        <v>-5.7203501797060935E-2</v>
      </c>
      <c r="L14" s="6"/>
      <c r="M14" s="6">
        <v>1600000000</v>
      </c>
      <c r="N14" s="6"/>
      <c r="O14" s="6">
        <v>3882275102</v>
      </c>
      <c r="P14" s="6"/>
      <c r="Q14" s="6">
        <v>3427099559</v>
      </c>
      <c r="R14" s="6"/>
      <c r="S14" s="6">
        <v>8909374661</v>
      </c>
      <c r="T14" s="4"/>
      <c r="U14" s="15">
        <v>2.1453898617369585E-2</v>
      </c>
    </row>
    <row r="15" spans="1:21" ht="21.75">
      <c r="A15" s="2" t="s">
        <v>65</v>
      </c>
      <c r="C15" s="5">
        <v>0</v>
      </c>
      <c r="D15" s="4"/>
      <c r="E15" s="6">
        <v>-1008387580</v>
      </c>
      <c r="F15" s="4"/>
      <c r="G15" s="6">
        <v>1782134325</v>
      </c>
      <c r="H15" s="6"/>
      <c r="I15" s="6">
        <v>773746745</v>
      </c>
      <c r="J15" s="6"/>
      <c r="K15" s="15">
        <v>1.2889091510750069E-2</v>
      </c>
      <c r="L15" s="6"/>
      <c r="M15" s="6">
        <v>525000574</v>
      </c>
      <c r="N15" s="6"/>
      <c r="O15" s="6">
        <v>10643938699</v>
      </c>
      <c r="P15" s="6"/>
      <c r="Q15" s="6">
        <v>2954068097</v>
      </c>
      <c r="R15" s="6"/>
      <c r="S15" s="6">
        <v>14123007370</v>
      </c>
      <c r="T15" s="4"/>
      <c r="U15" s="15">
        <v>3.400839899736971E-2</v>
      </c>
    </row>
    <row r="16" spans="1:21" ht="21.75">
      <c r="A16" s="2" t="s">
        <v>34</v>
      </c>
      <c r="C16" s="5">
        <v>0</v>
      </c>
      <c r="D16" s="4"/>
      <c r="E16" s="6">
        <v>-860953913</v>
      </c>
      <c r="F16" s="4"/>
      <c r="G16" s="6">
        <v>0</v>
      </c>
      <c r="H16" s="6"/>
      <c r="I16" s="6">
        <v>-860953913</v>
      </c>
      <c r="J16" s="6"/>
      <c r="K16" s="15">
        <v>-1.4341790570240593E-2</v>
      </c>
      <c r="L16" s="6"/>
      <c r="M16" s="6">
        <v>0</v>
      </c>
      <c r="N16" s="6"/>
      <c r="O16" s="6">
        <v>0</v>
      </c>
      <c r="P16" s="6"/>
      <c r="Q16" s="6">
        <v>0</v>
      </c>
      <c r="R16" s="6"/>
      <c r="S16" s="6">
        <v>0</v>
      </c>
      <c r="T16" s="4"/>
      <c r="U16" s="15">
        <v>0</v>
      </c>
    </row>
    <row r="17" spans="1:21" ht="21.75">
      <c r="A17" s="2" t="s">
        <v>39</v>
      </c>
      <c r="C17" s="5">
        <v>0</v>
      </c>
      <c r="D17" s="4"/>
      <c r="E17" s="6">
        <v>-1889180863</v>
      </c>
      <c r="F17" s="4"/>
      <c r="G17" s="6">
        <v>1939823838</v>
      </c>
      <c r="H17" s="6"/>
      <c r="I17" s="6">
        <v>50642975</v>
      </c>
      <c r="J17" s="6"/>
      <c r="K17" s="15">
        <v>8.4361187089921513E-4</v>
      </c>
      <c r="L17" s="6"/>
      <c r="M17" s="6">
        <v>0</v>
      </c>
      <c r="N17" s="6"/>
      <c r="O17" s="6">
        <v>-21</v>
      </c>
      <c r="P17" s="6"/>
      <c r="Q17" s="6">
        <v>1939823838</v>
      </c>
      <c r="R17" s="6"/>
      <c r="S17" s="6">
        <v>1939823817</v>
      </c>
      <c r="T17" s="4"/>
      <c r="U17" s="15">
        <v>4.6711228440813792E-3</v>
      </c>
    </row>
    <row r="18" spans="1:21" ht="21.75">
      <c r="A18" s="2" t="s">
        <v>33</v>
      </c>
      <c r="C18" s="5">
        <v>0</v>
      </c>
      <c r="D18" s="4"/>
      <c r="E18" s="6">
        <v>-1155592405</v>
      </c>
      <c r="F18" s="4"/>
      <c r="G18" s="6">
        <v>1771386203</v>
      </c>
      <c r="H18" s="6"/>
      <c r="I18" s="6">
        <v>615793798</v>
      </c>
      <c r="J18" s="6"/>
      <c r="K18" s="15">
        <v>1.0257907597626589E-2</v>
      </c>
      <c r="L18" s="6"/>
      <c r="M18" s="6">
        <v>0</v>
      </c>
      <c r="N18" s="6"/>
      <c r="O18" s="6">
        <v>7054423605</v>
      </c>
      <c r="P18" s="6"/>
      <c r="Q18" s="6">
        <v>5901855944</v>
      </c>
      <c r="R18" s="6"/>
      <c r="S18" s="6">
        <v>12956279549</v>
      </c>
      <c r="T18" s="4"/>
      <c r="U18" s="15">
        <v>3.1198902109179687E-2</v>
      </c>
    </row>
    <row r="19" spans="1:21" ht="21.75">
      <c r="A19" s="2" t="s">
        <v>37</v>
      </c>
      <c r="C19" s="5">
        <v>0</v>
      </c>
      <c r="D19" s="4"/>
      <c r="E19" s="6">
        <v>-489124586</v>
      </c>
      <c r="F19" s="4"/>
      <c r="G19" s="6">
        <v>497530404</v>
      </c>
      <c r="H19" s="6"/>
      <c r="I19" s="6">
        <v>8405818</v>
      </c>
      <c r="J19" s="6"/>
      <c r="K19" s="15">
        <v>1.4002431431838866E-4</v>
      </c>
      <c r="L19" s="6"/>
      <c r="M19" s="6">
        <v>0</v>
      </c>
      <c r="N19" s="6"/>
      <c r="O19" s="6">
        <v>-2</v>
      </c>
      <c r="P19" s="6"/>
      <c r="Q19" s="6">
        <v>497530404</v>
      </c>
      <c r="R19" s="6"/>
      <c r="S19" s="6">
        <v>497530402</v>
      </c>
      <c r="T19" s="4"/>
      <c r="U19" s="15">
        <v>1.19806015682464E-3</v>
      </c>
    </row>
    <row r="20" spans="1:21" ht="21.75">
      <c r="A20" s="2" t="s">
        <v>23</v>
      </c>
      <c r="C20" s="5">
        <v>0</v>
      </c>
      <c r="D20" s="4"/>
      <c r="E20" s="6">
        <v>-1998602209</v>
      </c>
      <c r="F20" s="4"/>
      <c r="G20" s="6">
        <v>1551196958</v>
      </c>
      <c r="H20" s="6"/>
      <c r="I20" s="6">
        <v>-447405251</v>
      </c>
      <c r="J20" s="6"/>
      <c r="K20" s="15">
        <v>-7.4528872137990107E-3</v>
      </c>
      <c r="L20" s="6"/>
      <c r="M20" s="6">
        <v>210000000</v>
      </c>
      <c r="N20" s="6"/>
      <c r="O20" s="6">
        <v>1183795462</v>
      </c>
      <c r="P20" s="6"/>
      <c r="Q20" s="6">
        <v>2953211805</v>
      </c>
      <c r="R20" s="6"/>
      <c r="S20" s="6">
        <v>4347007267</v>
      </c>
      <c r="T20" s="4"/>
      <c r="U20" s="15">
        <v>1.0467654211852305E-2</v>
      </c>
    </row>
    <row r="21" spans="1:21" ht="21.75">
      <c r="A21" s="2" t="s">
        <v>187</v>
      </c>
      <c r="C21" s="5">
        <v>0</v>
      </c>
      <c r="D21" s="4"/>
      <c r="E21" s="6">
        <v>0</v>
      </c>
      <c r="F21" s="4"/>
      <c r="G21" s="6">
        <v>0</v>
      </c>
      <c r="H21" s="6"/>
      <c r="I21" s="6">
        <v>0</v>
      </c>
      <c r="J21" s="6"/>
      <c r="K21" s="15">
        <v>0</v>
      </c>
      <c r="L21" s="6"/>
      <c r="M21" s="6">
        <v>0</v>
      </c>
      <c r="N21" s="6"/>
      <c r="O21" s="6">
        <v>-50</v>
      </c>
      <c r="P21" s="6"/>
      <c r="Q21" s="6">
        <v>4028013200</v>
      </c>
      <c r="R21" s="6"/>
      <c r="S21" s="6">
        <v>4028013150</v>
      </c>
      <c r="T21" s="4"/>
      <c r="U21" s="15">
        <v>9.6995119228527309E-3</v>
      </c>
    </row>
    <row r="22" spans="1:21" ht="21.75">
      <c r="A22" s="2" t="s">
        <v>195</v>
      </c>
      <c r="C22" s="5">
        <v>0</v>
      </c>
      <c r="D22" s="4"/>
      <c r="E22" s="6">
        <v>0</v>
      </c>
      <c r="F22" s="4"/>
      <c r="G22" s="6">
        <v>0</v>
      </c>
      <c r="H22" s="6"/>
      <c r="I22" s="6">
        <v>0</v>
      </c>
      <c r="J22" s="6"/>
      <c r="K22" s="15">
        <v>0</v>
      </c>
      <c r="L22" s="6"/>
      <c r="M22" s="6">
        <v>0</v>
      </c>
      <c r="N22" s="6"/>
      <c r="O22" s="6">
        <v>0</v>
      </c>
      <c r="P22" s="6"/>
      <c r="Q22" s="6">
        <v>2196834</v>
      </c>
      <c r="R22" s="6"/>
      <c r="S22" s="6">
        <v>2196834</v>
      </c>
      <c r="T22" s="4"/>
      <c r="U22" s="15">
        <v>5.2900069543040736E-6</v>
      </c>
    </row>
    <row r="23" spans="1:21" ht="21.75">
      <c r="A23" s="2" t="s">
        <v>188</v>
      </c>
      <c r="C23" s="5">
        <v>0</v>
      </c>
      <c r="D23" s="4"/>
      <c r="E23" s="6">
        <v>0</v>
      </c>
      <c r="F23" s="4"/>
      <c r="G23" s="6">
        <v>0</v>
      </c>
      <c r="H23" s="6"/>
      <c r="I23" s="6">
        <v>0</v>
      </c>
      <c r="J23" s="6"/>
      <c r="K23" s="15">
        <v>0</v>
      </c>
      <c r="L23" s="6"/>
      <c r="M23" s="6">
        <v>0</v>
      </c>
      <c r="N23" s="6"/>
      <c r="O23" s="6">
        <v>-9</v>
      </c>
      <c r="P23" s="6"/>
      <c r="Q23" s="6">
        <v>70921580</v>
      </c>
      <c r="R23" s="6"/>
      <c r="S23" s="6">
        <v>70921571</v>
      </c>
      <c r="T23" s="4"/>
      <c r="U23" s="15">
        <v>1.7078013350128873E-4</v>
      </c>
    </row>
    <row r="24" spans="1:21" ht="21.75">
      <c r="A24" s="2" t="s">
        <v>56</v>
      </c>
      <c r="C24" s="5">
        <v>0</v>
      </c>
      <c r="D24" s="4"/>
      <c r="E24" s="6">
        <v>-332724000</v>
      </c>
      <c r="F24" s="4"/>
      <c r="G24" s="6">
        <v>0</v>
      </c>
      <c r="H24" s="6"/>
      <c r="I24" s="6">
        <v>-332724000</v>
      </c>
      <c r="J24" s="6"/>
      <c r="K24" s="15">
        <v>-5.5425242322961962E-3</v>
      </c>
      <c r="L24" s="6"/>
      <c r="M24" s="6">
        <v>0</v>
      </c>
      <c r="N24" s="6"/>
      <c r="O24" s="6">
        <v>3389310964</v>
      </c>
      <c r="P24" s="6"/>
      <c r="Q24" s="6">
        <v>14750189</v>
      </c>
      <c r="R24" s="6"/>
      <c r="S24" s="6">
        <v>3404061153</v>
      </c>
      <c r="T24" s="4"/>
      <c r="U24" s="15">
        <v>8.1970267995881089E-3</v>
      </c>
    </row>
    <row r="25" spans="1:21" ht="21.75">
      <c r="A25" s="2" t="s">
        <v>178</v>
      </c>
      <c r="C25" s="5">
        <v>0</v>
      </c>
      <c r="D25" s="4"/>
      <c r="E25" s="6">
        <v>0</v>
      </c>
      <c r="F25" s="4"/>
      <c r="G25" s="6">
        <v>0</v>
      </c>
      <c r="H25" s="6"/>
      <c r="I25" s="6">
        <v>0</v>
      </c>
      <c r="J25" s="6"/>
      <c r="K25" s="15">
        <v>0</v>
      </c>
      <c r="L25" s="6"/>
      <c r="M25" s="6">
        <v>0</v>
      </c>
      <c r="N25" s="6"/>
      <c r="O25" s="6">
        <v>-28</v>
      </c>
      <c r="P25" s="6"/>
      <c r="Q25" s="6">
        <v>-252985933</v>
      </c>
      <c r="R25" s="6"/>
      <c r="S25" s="6">
        <v>-252985961</v>
      </c>
      <c r="T25" s="4"/>
      <c r="U25" s="15">
        <v>-6.0919372744199115E-4</v>
      </c>
    </row>
    <row r="26" spans="1:21" ht="21.75">
      <c r="A26" s="2" t="s">
        <v>196</v>
      </c>
      <c r="C26" s="5">
        <v>0</v>
      </c>
      <c r="D26" s="4"/>
      <c r="E26" s="6">
        <v>0</v>
      </c>
      <c r="F26" s="4"/>
      <c r="G26" s="6">
        <v>0</v>
      </c>
      <c r="H26" s="6"/>
      <c r="I26" s="6">
        <v>0</v>
      </c>
      <c r="J26" s="6"/>
      <c r="K26" s="15">
        <v>0</v>
      </c>
      <c r="L26" s="6"/>
      <c r="M26" s="6">
        <v>0</v>
      </c>
      <c r="N26" s="6"/>
      <c r="O26" s="6">
        <v>0</v>
      </c>
      <c r="P26" s="6"/>
      <c r="Q26" s="6">
        <v>412534</v>
      </c>
      <c r="R26" s="6"/>
      <c r="S26" s="6">
        <v>412534</v>
      </c>
      <c r="T26" s="4"/>
      <c r="U26" s="15">
        <v>9.9338763369780186E-7</v>
      </c>
    </row>
    <row r="27" spans="1:21" ht="21.75">
      <c r="A27" s="2" t="s">
        <v>157</v>
      </c>
      <c r="C27" s="5">
        <v>0</v>
      </c>
      <c r="D27" s="4"/>
      <c r="E27" s="6">
        <v>0</v>
      </c>
      <c r="F27" s="4"/>
      <c r="G27" s="6">
        <v>0</v>
      </c>
      <c r="H27" s="6"/>
      <c r="I27" s="6">
        <v>0</v>
      </c>
      <c r="J27" s="6"/>
      <c r="K27" s="15">
        <v>0</v>
      </c>
      <c r="L27" s="6"/>
      <c r="M27" s="6">
        <v>197600000</v>
      </c>
      <c r="N27" s="6"/>
      <c r="O27" s="6">
        <v>-11</v>
      </c>
      <c r="P27" s="6"/>
      <c r="Q27" s="6">
        <v>25208918</v>
      </c>
      <c r="R27" s="6"/>
      <c r="S27" s="6">
        <v>222808907</v>
      </c>
      <c r="T27" s="4"/>
      <c r="U27" s="15">
        <v>5.3652695993911675E-4</v>
      </c>
    </row>
    <row r="28" spans="1:21" ht="21.75">
      <c r="A28" s="2" t="s">
        <v>184</v>
      </c>
      <c r="C28" s="5">
        <v>0</v>
      </c>
      <c r="D28" s="4"/>
      <c r="E28" s="6">
        <v>0</v>
      </c>
      <c r="F28" s="4"/>
      <c r="G28" s="6">
        <v>0</v>
      </c>
      <c r="H28" s="6"/>
      <c r="I28" s="6">
        <v>0</v>
      </c>
      <c r="J28" s="6"/>
      <c r="K28" s="15">
        <v>0</v>
      </c>
      <c r="L28" s="6"/>
      <c r="M28" s="6">
        <v>0</v>
      </c>
      <c r="N28" s="6"/>
      <c r="O28" s="6">
        <v>-18</v>
      </c>
      <c r="P28" s="6"/>
      <c r="Q28" s="6">
        <v>771177538</v>
      </c>
      <c r="R28" s="6"/>
      <c r="S28" s="6">
        <v>771177520</v>
      </c>
      <c r="T28" s="4"/>
      <c r="U28" s="15">
        <v>1.8570062388887684E-3</v>
      </c>
    </row>
    <row r="29" spans="1:21" ht="21.75">
      <c r="A29" s="2" t="s">
        <v>197</v>
      </c>
      <c r="C29" s="5">
        <v>0</v>
      </c>
      <c r="D29" s="4"/>
      <c r="E29" s="6">
        <v>0</v>
      </c>
      <c r="F29" s="4"/>
      <c r="G29" s="6">
        <v>0</v>
      </c>
      <c r="H29" s="6"/>
      <c r="I29" s="6">
        <v>0</v>
      </c>
      <c r="J29" s="6"/>
      <c r="K29" s="15">
        <v>0</v>
      </c>
      <c r="L29" s="6"/>
      <c r="M29" s="6">
        <v>0</v>
      </c>
      <c r="N29" s="6"/>
      <c r="O29" s="6">
        <v>0</v>
      </c>
      <c r="P29" s="6"/>
      <c r="Q29" s="6">
        <v>-1961194604</v>
      </c>
      <c r="R29" s="6"/>
      <c r="S29" s="6">
        <v>-1961194604</v>
      </c>
      <c r="T29" s="4"/>
      <c r="U29" s="15">
        <v>-4.7225839976546358E-3</v>
      </c>
    </row>
    <row r="30" spans="1:21" ht="21.75">
      <c r="A30" s="2" t="s">
        <v>142</v>
      </c>
      <c r="C30" s="5">
        <v>0</v>
      </c>
      <c r="D30" s="4"/>
      <c r="E30" s="6">
        <v>0</v>
      </c>
      <c r="F30" s="4"/>
      <c r="G30" s="6">
        <v>0</v>
      </c>
      <c r="H30" s="6"/>
      <c r="I30" s="6">
        <v>0</v>
      </c>
      <c r="J30" s="6"/>
      <c r="K30" s="15">
        <v>0</v>
      </c>
      <c r="L30" s="6"/>
      <c r="M30" s="6">
        <v>1000000</v>
      </c>
      <c r="N30" s="6"/>
      <c r="O30" s="6">
        <v>-56</v>
      </c>
      <c r="P30" s="6"/>
      <c r="Q30" s="6">
        <v>4374596837</v>
      </c>
      <c r="R30" s="6"/>
      <c r="S30" s="6">
        <v>4375596781</v>
      </c>
      <c r="T30" s="4"/>
      <c r="U30" s="15">
        <v>1.0536498160862641E-2</v>
      </c>
    </row>
    <row r="31" spans="1:21" ht="21.75">
      <c r="A31" s="2" t="s">
        <v>40</v>
      </c>
      <c r="C31" s="5">
        <v>0</v>
      </c>
      <c r="D31" s="4"/>
      <c r="E31" s="6">
        <v>-1000152500</v>
      </c>
      <c r="F31" s="4"/>
      <c r="G31" s="6">
        <v>0</v>
      </c>
      <c r="H31" s="6"/>
      <c r="I31" s="6">
        <v>-1000152500</v>
      </c>
      <c r="J31" s="6"/>
      <c r="K31" s="15">
        <v>-1.6660563912557019E-2</v>
      </c>
      <c r="L31" s="6"/>
      <c r="M31" s="6">
        <v>1200000000</v>
      </c>
      <c r="N31" s="6"/>
      <c r="O31" s="6">
        <v>4573689769</v>
      </c>
      <c r="P31" s="6"/>
      <c r="Q31" s="6">
        <v>126448687</v>
      </c>
      <c r="R31" s="6"/>
      <c r="S31" s="6">
        <v>5900138456</v>
      </c>
      <c r="T31" s="4"/>
      <c r="U31" s="15">
        <v>1.4207615806928016E-2</v>
      </c>
    </row>
    <row r="32" spans="1:21" ht="21.75">
      <c r="A32" s="2" t="s">
        <v>179</v>
      </c>
      <c r="C32" s="5">
        <v>0</v>
      </c>
      <c r="D32" s="4"/>
      <c r="E32" s="6">
        <v>0</v>
      </c>
      <c r="F32" s="4"/>
      <c r="G32" s="6">
        <v>0</v>
      </c>
      <c r="H32" s="6"/>
      <c r="I32" s="6">
        <v>0</v>
      </c>
      <c r="J32" s="6"/>
      <c r="K32" s="15">
        <v>0</v>
      </c>
      <c r="L32" s="6"/>
      <c r="M32" s="6">
        <v>0</v>
      </c>
      <c r="N32" s="6"/>
      <c r="O32" s="6">
        <v>-16</v>
      </c>
      <c r="P32" s="6"/>
      <c r="Q32" s="6">
        <v>144530823</v>
      </c>
      <c r="R32" s="6"/>
      <c r="S32" s="6">
        <v>144530807</v>
      </c>
      <c r="T32" s="4"/>
      <c r="U32" s="15">
        <v>3.4803220186012228E-4</v>
      </c>
    </row>
    <row r="33" spans="1:21" ht="21.75">
      <c r="A33" s="2" t="s">
        <v>198</v>
      </c>
      <c r="C33" s="5">
        <v>0</v>
      </c>
      <c r="D33" s="4"/>
      <c r="E33" s="6">
        <v>0</v>
      </c>
      <c r="F33" s="4"/>
      <c r="G33" s="6">
        <v>0</v>
      </c>
      <c r="H33" s="6"/>
      <c r="I33" s="6">
        <v>0</v>
      </c>
      <c r="J33" s="6"/>
      <c r="K33" s="15">
        <v>0</v>
      </c>
      <c r="L33" s="6"/>
      <c r="M33" s="6">
        <v>0</v>
      </c>
      <c r="N33" s="6"/>
      <c r="O33" s="6">
        <v>0</v>
      </c>
      <c r="P33" s="6"/>
      <c r="Q33" s="6">
        <v>-123217083</v>
      </c>
      <c r="R33" s="6"/>
      <c r="S33" s="6">
        <v>-123217083</v>
      </c>
      <c r="T33" s="4"/>
      <c r="U33" s="15">
        <v>-2.9670845678784205E-4</v>
      </c>
    </row>
    <row r="34" spans="1:21" ht="21.75">
      <c r="A34" s="2" t="s">
        <v>27</v>
      </c>
      <c r="C34" s="5">
        <v>0</v>
      </c>
      <c r="D34" s="4"/>
      <c r="E34" s="6">
        <v>-104456521</v>
      </c>
      <c r="F34" s="4"/>
      <c r="G34" s="6">
        <v>0</v>
      </c>
      <c r="H34" s="6"/>
      <c r="I34" s="6">
        <v>-104456521</v>
      </c>
      <c r="J34" s="6"/>
      <c r="K34" s="15">
        <v>-1.7400391882276497E-3</v>
      </c>
      <c r="L34" s="6"/>
      <c r="M34" s="6">
        <v>0</v>
      </c>
      <c r="N34" s="6"/>
      <c r="O34" s="6">
        <v>90904403</v>
      </c>
      <c r="P34" s="6"/>
      <c r="Q34" s="6">
        <v>-271722261</v>
      </c>
      <c r="R34" s="6"/>
      <c r="S34" s="6">
        <v>-180817858</v>
      </c>
      <c r="T34" s="4"/>
      <c r="U34" s="15">
        <v>-4.3541192747488722E-4</v>
      </c>
    </row>
    <row r="35" spans="1:21" ht="21.75">
      <c r="A35" s="2" t="s">
        <v>199</v>
      </c>
      <c r="C35" s="5">
        <v>0</v>
      </c>
      <c r="D35" s="4"/>
      <c r="E35" s="6">
        <v>0</v>
      </c>
      <c r="F35" s="4"/>
      <c r="G35" s="6">
        <v>0</v>
      </c>
      <c r="H35" s="6"/>
      <c r="I35" s="6">
        <v>0</v>
      </c>
      <c r="J35" s="6"/>
      <c r="K35" s="15">
        <v>0</v>
      </c>
      <c r="L35" s="6"/>
      <c r="M35" s="6">
        <v>0</v>
      </c>
      <c r="N35" s="6"/>
      <c r="O35" s="6">
        <v>0</v>
      </c>
      <c r="P35" s="6"/>
      <c r="Q35" s="6">
        <v>646501</v>
      </c>
      <c r="R35" s="6"/>
      <c r="S35" s="6">
        <v>646501</v>
      </c>
      <c r="T35" s="4"/>
      <c r="U35" s="15">
        <v>1.556783437421552E-6</v>
      </c>
    </row>
    <row r="36" spans="1:21" ht="21.75">
      <c r="A36" s="2" t="s">
        <v>48</v>
      </c>
      <c r="C36" s="5">
        <v>0</v>
      </c>
      <c r="D36" s="4"/>
      <c r="E36" s="6">
        <v>246149197</v>
      </c>
      <c r="F36" s="4"/>
      <c r="G36" s="6">
        <v>0</v>
      </c>
      <c r="H36" s="6"/>
      <c r="I36" s="6">
        <v>246149197</v>
      </c>
      <c r="J36" s="6"/>
      <c r="K36" s="15">
        <v>4.1003591238766976E-3</v>
      </c>
      <c r="L36" s="6"/>
      <c r="M36" s="6">
        <v>236437247</v>
      </c>
      <c r="N36" s="6"/>
      <c r="O36" s="6">
        <v>1633218050</v>
      </c>
      <c r="P36" s="6"/>
      <c r="Q36" s="6">
        <v>798802668</v>
      </c>
      <c r="R36" s="6"/>
      <c r="S36" s="6">
        <v>2668457965</v>
      </c>
      <c r="T36" s="4"/>
      <c r="U36" s="15">
        <v>6.425684049007843E-3</v>
      </c>
    </row>
    <row r="37" spans="1:21" ht="21.75">
      <c r="A37" s="2" t="s">
        <v>52</v>
      </c>
      <c r="C37" s="5">
        <v>0</v>
      </c>
      <c r="D37" s="4"/>
      <c r="E37" s="6">
        <v>6060</v>
      </c>
      <c r="F37" s="4"/>
      <c r="G37" s="6">
        <v>0</v>
      </c>
      <c r="H37" s="6"/>
      <c r="I37" s="6">
        <v>6060</v>
      </c>
      <c r="J37" s="6"/>
      <c r="K37" s="15">
        <v>1.009476227976189E-7</v>
      </c>
      <c r="L37" s="6"/>
      <c r="M37" s="6">
        <v>0</v>
      </c>
      <c r="N37" s="6"/>
      <c r="O37" s="6">
        <v>34830</v>
      </c>
      <c r="P37" s="6"/>
      <c r="Q37" s="6">
        <v>879321</v>
      </c>
      <c r="R37" s="6"/>
      <c r="S37" s="6">
        <v>914151</v>
      </c>
      <c r="T37" s="4"/>
      <c r="U37" s="15">
        <v>2.2012883755823257E-6</v>
      </c>
    </row>
    <row r="38" spans="1:21" ht="21.75">
      <c r="A38" s="2" t="s">
        <v>140</v>
      </c>
      <c r="C38" s="5">
        <v>0</v>
      </c>
      <c r="D38" s="4"/>
      <c r="E38" s="6">
        <v>0</v>
      </c>
      <c r="F38" s="4"/>
      <c r="G38" s="6">
        <v>0</v>
      </c>
      <c r="H38" s="6"/>
      <c r="I38" s="6">
        <v>0</v>
      </c>
      <c r="J38" s="6"/>
      <c r="K38" s="15">
        <v>0</v>
      </c>
      <c r="L38" s="6"/>
      <c r="M38" s="6">
        <v>10000000</v>
      </c>
      <c r="N38" s="6"/>
      <c r="O38" s="6">
        <v>-13</v>
      </c>
      <c r="P38" s="6"/>
      <c r="Q38" s="6">
        <v>444255102</v>
      </c>
      <c r="R38" s="6"/>
      <c r="S38" s="6">
        <v>454255089</v>
      </c>
      <c r="T38" s="4"/>
      <c r="U38" s="15">
        <v>1.0938525987116076E-3</v>
      </c>
    </row>
    <row r="39" spans="1:21" ht="21.75">
      <c r="A39" s="2" t="s">
        <v>57</v>
      </c>
      <c r="C39" s="5">
        <v>0</v>
      </c>
      <c r="D39" s="4"/>
      <c r="E39" s="6">
        <v>2404327000</v>
      </c>
      <c r="F39" s="4"/>
      <c r="G39" s="6">
        <v>0</v>
      </c>
      <c r="H39" s="6"/>
      <c r="I39" s="6">
        <v>2404327000</v>
      </c>
      <c r="J39" s="6"/>
      <c r="K39" s="15">
        <v>4.0051335821473702E-2</v>
      </c>
      <c r="L39" s="6"/>
      <c r="M39" s="6">
        <v>252000000</v>
      </c>
      <c r="N39" s="6"/>
      <c r="O39" s="6">
        <v>13298423185</v>
      </c>
      <c r="P39" s="6"/>
      <c r="Q39" s="6">
        <v>3220710417</v>
      </c>
      <c r="R39" s="6"/>
      <c r="S39" s="6">
        <v>16771133602</v>
      </c>
      <c r="T39" s="4"/>
      <c r="U39" s="15">
        <v>4.0385123949348345E-2</v>
      </c>
    </row>
    <row r="40" spans="1:21" ht="21.75">
      <c r="A40" s="2" t="s">
        <v>21</v>
      </c>
      <c r="C40" s="5">
        <v>0</v>
      </c>
      <c r="D40" s="4"/>
      <c r="E40" s="6">
        <v>-1654062047</v>
      </c>
      <c r="F40" s="4"/>
      <c r="G40" s="6">
        <v>0</v>
      </c>
      <c r="H40" s="6"/>
      <c r="I40" s="6">
        <v>-1654062047</v>
      </c>
      <c r="J40" s="6"/>
      <c r="K40" s="15">
        <v>-2.7553404555183725E-2</v>
      </c>
      <c r="L40" s="6"/>
      <c r="M40" s="6">
        <v>850000000</v>
      </c>
      <c r="N40" s="6"/>
      <c r="O40" s="6">
        <v>1942230547</v>
      </c>
      <c r="P40" s="6"/>
      <c r="Q40" s="6">
        <v>-34312921</v>
      </c>
      <c r="R40" s="6"/>
      <c r="S40" s="6">
        <v>2757917626</v>
      </c>
      <c r="T40" s="4"/>
      <c r="U40" s="15">
        <v>6.641104162143239E-3</v>
      </c>
    </row>
    <row r="41" spans="1:21" ht="21.75">
      <c r="A41" s="2" t="s">
        <v>29</v>
      </c>
      <c r="C41" s="5">
        <v>0</v>
      </c>
      <c r="D41" s="4"/>
      <c r="E41" s="6">
        <v>811509875</v>
      </c>
      <c r="F41" s="4"/>
      <c r="G41" s="6">
        <v>0</v>
      </c>
      <c r="H41" s="6"/>
      <c r="I41" s="6">
        <v>811509875</v>
      </c>
      <c r="J41" s="6"/>
      <c r="K41" s="15">
        <v>1.3518150620139086E-2</v>
      </c>
      <c r="L41" s="6"/>
      <c r="M41" s="6">
        <v>256000000</v>
      </c>
      <c r="N41" s="6"/>
      <c r="O41" s="6">
        <v>1021020137</v>
      </c>
      <c r="P41" s="6"/>
      <c r="Q41" s="6">
        <v>813681198</v>
      </c>
      <c r="R41" s="6"/>
      <c r="S41" s="6">
        <v>2090701335</v>
      </c>
      <c r="T41" s="4"/>
      <c r="U41" s="15">
        <v>5.0344380146714824E-3</v>
      </c>
    </row>
    <row r="42" spans="1:21" ht="21.75">
      <c r="A42" s="2" t="s">
        <v>32</v>
      </c>
      <c r="C42" s="5">
        <v>0</v>
      </c>
      <c r="D42" s="4"/>
      <c r="E42" s="6">
        <v>428474453</v>
      </c>
      <c r="F42" s="4"/>
      <c r="G42" s="6">
        <v>0</v>
      </c>
      <c r="H42" s="6"/>
      <c r="I42" s="6">
        <v>428474453</v>
      </c>
      <c r="J42" s="6"/>
      <c r="K42" s="15">
        <v>7.1375375346303775E-3</v>
      </c>
      <c r="L42" s="6"/>
      <c r="M42" s="6">
        <v>0</v>
      </c>
      <c r="N42" s="6"/>
      <c r="O42" s="6">
        <v>556667834</v>
      </c>
      <c r="P42" s="6"/>
      <c r="Q42" s="6">
        <v>940160019</v>
      </c>
      <c r="R42" s="6"/>
      <c r="S42" s="6">
        <v>1496827853</v>
      </c>
      <c r="T42" s="4"/>
      <c r="U42" s="15">
        <v>3.6043823756214785E-3</v>
      </c>
    </row>
    <row r="43" spans="1:21" ht="21.75">
      <c r="A43" s="2" t="s">
        <v>174</v>
      </c>
      <c r="C43" s="5">
        <v>0</v>
      </c>
      <c r="D43" s="4"/>
      <c r="E43" s="6">
        <v>0</v>
      </c>
      <c r="F43" s="4"/>
      <c r="G43" s="6">
        <v>0</v>
      </c>
      <c r="H43" s="6"/>
      <c r="I43" s="6">
        <v>0</v>
      </c>
      <c r="J43" s="6"/>
      <c r="K43" s="15">
        <v>0</v>
      </c>
      <c r="L43" s="6"/>
      <c r="M43" s="6">
        <v>225000000</v>
      </c>
      <c r="N43" s="6"/>
      <c r="O43" s="6">
        <v>47</v>
      </c>
      <c r="P43" s="6"/>
      <c r="Q43" s="6">
        <v>-8316458</v>
      </c>
      <c r="R43" s="6"/>
      <c r="S43" s="6">
        <v>216683589</v>
      </c>
      <c r="T43" s="4"/>
      <c r="U43" s="15">
        <v>5.2177710864524391E-4</v>
      </c>
    </row>
    <row r="44" spans="1:21" ht="21.75">
      <c r="A44" s="2" t="s">
        <v>200</v>
      </c>
      <c r="C44" s="5">
        <v>0</v>
      </c>
      <c r="D44" s="4"/>
      <c r="E44" s="6">
        <v>0</v>
      </c>
      <c r="F44" s="4"/>
      <c r="G44" s="6">
        <v>0</v>
      </c>
      <c r="H44" s="6"/>
      <c r="I44" s="6">
        <v>0</v>
      </c>
      <c r="J44" s="6"/>
      <c r="K44" s="15">
        <v>0</v>
      </c>
      <c r="L44" s="6"/>
      <c r="M44" s="6">
        <v>0</v>
      </c>
      <c r="N44" s="6"/>
      <c r="O44" s="6">
        <v>0</v>
      </c>
      <c r="P44" s="6"/>
      <c r="Q44" s="6">
        <v>55072989</v>
      </c>
      <c r="R44" s="6"/>
      <c r="S44" s="6">
        <v>55072989</v>
      </c>
      <c r="T44" s="4"/>
      <c r="U44" s="15">
        <v>1.3261652669446656E-4</v>
      </c>
    </row>
    <row r="45" spans="1:21" ht="21.75">
      <c r="A45" s="2" t="s">
        <v>201</v>
      </c>
      <c r="C45" s="5">
        <v>0</v>
      </c>
      <c r="D45" s="4"/>
      <c r="E45" s="6">
        <v>0</v>
      </c>
      <c r="F45" s="4"/>
      <c r="G45" s="6">
        <v>0</v>
      </c>
      <c r="H45" s="6"/>
      <c r="I45" s="6">
        <v>0</v>
      </c>
      <c r="J45" s="6"/>
      <c r="K45" s="15">
        <v>0</v>
      </c>
      <c r="L45" s="6"/>
      <c r="M45" s="6">
        <v>0</v>
      </c>
      <c r="N45" s="6"/>
      <c r="O45" s="6">
        <v>0</v>
      </c>
      <c r="P45" s="6"/>
      <c r="Q45" s="6">
        <v>495127</v>
      </c>
      <c r="R45" s="6"/>
      <c r="S45" s="6">
        <v>495127</v>
      </c>
      <c r="T45" s="4"/>
      <c r="U45" s="15">
        <v>1.1922727312412831E-6</v>
      </c>
    </row>
    <row r="46" spans="1:21" ht="21.75">
      <c r="A46" s="2" t="s">
        <v>69</v>
      </c>
      <c r="C46" s="5">
        <v>0</v>
      </c>
      <c r="D46" s="4"/>
      <c r="E46" s="6">
        <v>-518891000</v>
      </c>
      <c r="F46" s="4"/>
      <c r="G46" s="6">
        <v>0</v>
      </c>
      <c r="H46" s="6"/>
      <c r="I46" s="6">
        <v>-518891000</v>
      </c>
      <c r="J46" s="6"/>
      <c r="K46" s="15">
        <v>-8.6436985051285917E-3</v>
      </c>
      <c r="L46" s="6"/>
      <c r="M46" s="6">
        <v>40000000</v>
      </c>
      <c r="N46" s="6"/>
      <c r="O46" s="6">
        <v>8601371282</v>
      </c>
      <c r="P46" s="6"/>
      <c r="Q46" s="6">
        <v>416413042</v>
      </c>
      <c r="R46" s="6"/>
      <c r="S46" s="6">
        <v>9057784324</v>
      </c>
      <c r="T46" s="4"/>
      <c r="U46" s="15">
        <v>2.1811271158652144E-2</v>
      </c>
    </row>
    <row r="47" spans="1:21" ht="21.75">
      <c r="A47" s="2" t="s">
        <v>165</v>
      </c>
      <c r="C47" s="5">
        <v>0</v>
      </c>
      <c r="D47" s="4"/>
      <c r="E47" s="6">
        <v>0</v>
      </c>
      <c r="F47" s="4"/>
      <c r="G47" s="6">
        <v>0</v>
      </c>
      <c r="H47" s="6"/>
      <c r="I47" s="6">
        <v>0</v>
      </c>
      <c r="J47" s="6"/>
      <c r="K47" s="15">
        <v>0</v>
      </c>
      <c r="L47" s="6"/>
      <c r="M47" s="6">
        <v>784450000</v>
      </c>
      <c r="N47" s="6"/>
      <c r="O47" s="6">
        <v>-33</v>
      </c>
      <c r="P47" s="6"/>
      <c r="Q47" s="6">
        <v>-432077398</v>
      </c>
      <c r="R47" s="6"/>
      <c r="S47" s="6">
        <v>352372569</v>
      </c>
      <c r="T47" s="4"/>
      <c r="U47" s="15">
        <v>8.4851806759909574E-4</v>
      </c>
    </row>
    <row r="48" spans="1:21" ht="21.75">
      <c r="A48" s="2" t="s">
        <v>26</v>
      </c>
      <c r="C48" s="5">
        <v>0</v>
      </c>
      <c r="D48" s="4"/>
      <c r="E48" s="6">
        <v>171362515</v>
      </c>
      <c r="F48" s="4"/>
      <c r="G48" s="6">
        <v>0</v>
      </c>
      <c r="H48" s="6"/>
      <c r="I48" s="6">
        <v>171362515</v>
      </c>
      <c r="J48" s="6"/>
      <c r="K48" s="15">
        <v>2.8545608128500511E-3</v>
      </c>
      <c r="L48" s="6"/>
      <c r="M48" s="6">
        <v>1930937500</v>
      </c>
      <c r="N48" s="6"/>
      <c r="O48" s="6">
        <v>3295356920</v>
      </c>
      <c r="P48" s="6"/>
      <c r="Q48" s="6">
        <v>-372549882</v>
      </c>
      <c r="R48" s="6"/>
      <c r="S48" s="6">
        <v>4853744538</v>
      </c>
      <c r="T48" s="4"/>
      <c r="U48" s="15">
        <v>1.168788463781761E-2</v>
      </c>
    </row>
    <row r="49" spans="1:21" ht="21.75">
      <c r="A49" s="2" t="s">
        <v>189</v>
      </c>
      <c r="C49" s="5">
        <v>0</v>
      </c>
      <c r="D49" s="4"/>
      <c r="E49" s="6">
        <v>0</v>
      </c>
      <c r="F49" s="4"/>
      <c r="G49" s="6">
        <v>0</v>
      </c>
      <c r="H49" s="6"/>
      <c r="I49" s="6">
        <v>0</v>
      </c>
      <c r="J49" s="6"/>
      <c r="K49" s="15">
        <v>0</v>
      </c>
      <c r="L49" s="6"/>
      <c r="M49" s="6">
        <v>0</v>
      </c>
      <c r="N49" s="6"/>
      <c r="O49" s="6">
        <v>-15</v>
      </c>
      <c r="P49" s="6"/>
      <c r="Q49" s="6">
        <v>258963864</v>
      </c>
      <c r="R49" s="6"/>
      <c r="S49" s="6">
        <v>258963849</v>
      </c>
      <c r="T49" s="4"/>
      <c r="U49" s="15">
        <v>6.2358856523676799E-4</v>
      </c>
    </row>
    <row r="50" spans="1:21" ht="21.75">
      <c r="A50" s="2" t="s">
        <v>172</v>
      </c>
      <c r="C50" s="5">
        <v>0</v>
      </c>
      <c r="D50" s="4"/>
      <c r="E50" s="6">
        <v>0</v>
      </c>
      <c r="F50" s="4"/>
      <c r="G50" s="6">
        <v>0</v>
      </c>
      <c r="H50" s="6"/>
      <c r="I50" s="6">
        <v>0</v>
      </c>
      <c r="J50" s="6"/>
      <c r="K50" s="15">
        <v>0</v>
      </c>
      <c r="L50" s="6"/>
      <c r="M50" s="6">
        <v>1449500</v>
      </c>
      <c r="N50" s="6"/>
      <c r="O50" s="6">
        <v>16</v>
      </c>
      <c r="P50" s="6"/>
      <c r="Q50" s="6">
        <v>-391622113</v>
      </c>
      <c r="R50" s="6"/>
      <c r="S50" s="6">
        <v>-390172597</v>
      </c>
      <c r="T50" s="4"/>
      <c r="U50" s="15">
        <v>-9.3954106296100697E-4</v>
      </c>
    </row>
    <row r="51" spans="1:21" ht="21.75">
      <c r="A51" s="2" t="s">
        <v>192</v>
      </c>
      <c r="C51" s="5">
        <v>0</v>
      </c>
      <c r="D51" s="4"/>
      <c r="E51" s="6">
        <v>0</v>
      </c>
      <c r="F51" s="4"/>
      <c r="G51" s="6">
        <v>0</v>
      </c>
      <c r="H51" s="6"/>
      <c r="I51" s="6">
        <v>0</v>
      </c>
      <c r="J51" s="6"/>
      <c r="K51" s="15">
        <v>0</v>
      </c>
      <c r="L51" s="6"/>
      <c r="M51" s="6">
        <v>0</v>
      </c>
      <c r="N51" s="6"/>
      <c r="O51" s="6">
        <v>-1</v>
      </c>
      <c r="P51" s="6"/>
      <c r="Q51" s="6">
        <v>801909</v>
      </c>
      <c r="R51" s="6"/>
      <c r="S51" s="6">
        <v>801908</v>
      </c>
      <c r="T51" s="4"/>
      <c r="U51" s="15">
        <v>1.9310056639291228E-6</v>
      </c>
    </row>
    <row r="52" spans="1:21" ht="21.75">
      <c r="A52" s="2" t="s">
        <v>30</v>
      </c>
      <c r="C52" s="5">
        <v>0</v>
      </c>
      <c r="D52" s="4"/>
      <c r="E52" s="6">
        <v>5102025708</v>
      </c>
      <c r="F52" s="4"/>
      <c r="G52" s="6">
        <v>0</v>
      </c>
      <c r="H52" s="6"/>
      <c r="I52" s="6">
        <v>5102025708</v>
      </c>
      <c r="J52" s="6"/>
      <c r="K52" s="15">
        <v>8.4989664467811629E-2</v>
      </c>
      <c r="L52" s="6"/>
      <c r="M52" s="6">
        <v>285000000</v>
      </c>
      <c r="N52" s="6"/>
      <c r="O52" s="6">
        <v>10692977197</v>
      </c>
      <c r="P52" s="6"/>
      <c r="Q52" s="6">
        <v>79448518</v>
      </c>
      <c r="R52" s="6"/>
      <c r="S52" s="6">
        <v>11057425715</v>
      </c>
      <c r="T52" s="4"/>
      <c r="U52" s="15">
        <v>2.6626435556373715E-2</v>
      </c>
    </row>
    <row r="53" spans="1:21" ht="21.75">
      <c r="A53" s="2" t="s">
        <v>53</v>
      </c>
      <c r="C53" s="5">
        <v>0</v>
      </c>
      <c r="D53" s="4"/>
      <c r="E53" s="6">
        <v>-148537500</v>
      </c>
      <c r="F53" s="4"/>
      <c r="G53" s="6">
        <v>0</v>
      </c>
      <c r="H53" s="6"/>
      <c r="I53" s="6">
        <v>-148537500</v>
      </c>
      <c r="J53" s="6"/>
      <c r="K53" s="15">
        <v>-2.4743411751322305E-3</v>
      </c>
      <c r="L53" s="6"/>
      <c r="M53" s="6">
        <v>0</v>
      </c>
      <c r="N53" s="6"/>
      <c r="O53" s="6">
        <v>-354506678</v>
      </c>
      <c r="P53" s="6"/>
      <c r="Q53" s="6">
        <v>-1188001158</v>
      </c>
      <c r="R53" s="6"/>
      <c r="S53" s="6">
        <v>-1542507836</v>
      </c>
      <c r="T53" s="4"/>
      <c r="U53" s="15">
        <v>-3.7143804126795778E-3</v>
      </c>
    </row>
    <row r="54" spans="1:21" ht="21.75">
      <c r="A54" s="2" t="s">
        <v>202</v>
      </c>
      <c r="C54" s="5">
        <v>0</v>
      </c>
      <c r="D54" s="4"/>
      <c r="E54" s="6">
        <v>0</v>
      </c>
      <c r="F54" s="4"/>
      <c r="G54" s="6">
        <v>0</v>
      </c>
      <c r="H54" s="6"/>
      <c r="I54" s="6">
        <v>0</v>
      </c>
      <c r="J54" s="6"/>
      <c r="K54" s="15">
        <v>0</v>
      </c>
      <c r="L54" s="6"/>
      <c r="M54" s="6">
        <v>0</v>
      </c>
      <c r="N54" s="6"/>
      <c r="O54" s="6">
        <v>0</v>
      </c>
      <c r="P54" s="6"/>
      <c r="Q54" s="6">
        <v>0</v>
      </c>
      <c r="R54" s="6"/>
      <c r="S54" s="6">
        <v>0</v>
      </c>
      <c r="T54" s="4"/>
      <c r="U54" s="15">
        <v>0</v>
      </c>
    </row>
    <row r="55" spans="1:21" ht="21.75">
      <c r="A55" s="2" t="s">
        <v>181</v>
      </c>
      <c r="C55" s="5">
        <v>0</v>
      </c>
      <c r="D55" s="4"/>
      <c r="E55" s="6">
        <v>0</v>
      </c>
      <c r="F55" s="4"/>
      <c r="G55" s="6">
        <v>0</v>
      </c>
      <c r="H55" s="6"/>
      <c r="I55" s="6">
        <v>0</v>
      </c>
      <c r="J55" s="6"/>
      <c r="K55" s="15">
        <v>0</v>
      </c>
      <c r="L55" s="6"/>
      <c r="M55" s="6">
        <v>0</v>
      </c>
      <c r="N55" s="6"/>
      <c r="O55" s="6">
        <v>-12</v>
      </c>
      <c r="P55" s="6"/>
      <c r="Q55" s="6">
        <v>963474633</v>
      </c>
      <c r="R55" s="6"/>
      <c r="S55" s="6">
        <v>963474621</v>
      </c>
      <c r="T55" s="4"/>
      <c r="U55" s="15">
        <v>2.320060343833663E-3</v>
      </c>
    </row>
    <row r="56" spans="1:21" ht="21.75">
      <c r="A56" s="2" t="s">
        <v>152</v>
      </c>
      <c r="C56" s="5">
        <v>0</v>
      </c>
      <c r="D56" s="4"/>
      <c r="E56" s="6">
        <v>0</v>
      </c>
      <c r="F56" s="4"/>
      <c r="G56" s="6">
        <v>0</v>
      </c>
      <c r="H56" s="6"/>
      <c r="I56" s="6">
        <v>0</v>
      </c>
      <c r="J56" s="6"/>
      <c r="K56" s="15">
        <v>0</v>
      </c>
      <c r="L56" s="6"/>
      <c r="M56" s="6">
        <v>154505400</v>
      </c>
      <c r="N56" s="6"/>
      <c r="O56" s="6">
        <v>-56</v>
      </c>
      <c r="P56" s="6"/>
      <c r="Q56" s="6">
        <v>1565716229</v>
      </c>
      <c r="R56" s="6"/>
      <c r="S56" s="6">
        <v>1720221573</v>
      </c>
      <c r="T56" s="4"/>
      <c r="U56" s="15">
        <v>4.1423175734324452E-3</v>
      </c>
    </row>
    <row r="57" spans="1:21" ht="21.75">
      <c r="A57" s="2" t="s">
        <v>64</v>
      </c>
      <c r="C57" s="5">
        <v>0</v>
      </c>
      <c r="D57" s="4"/>
      <c r="E57" s="6">
        <v>727833750</v>
      </c>
      <c r="F57" s="4"/>
      <c r="G57" s="6">
        <v>0</v>
      </c>
      <c r="H57" s="6"/>
      <c r="I57" s="6">
        <v>727833750</v>
      </c>
      <c r="J57" s="6"/>
      <c r="K57" s="15">
        <v>1.2124271758147929E-2</v>
      </c>
      <c r="L57" s="6"/>
      <c r="M57" s="6">
        <v>350000000</v>
      </c>
      <c r="N57" s="6"/>
      <c r="O57" s="6">
        <v>2588461928</v>
      </c>
      <c r="P57" s="6"/>
      <c r="Q57" s="6">
        <v>-208227930</v>
      </c>
      <c r="R57" s="6"/>
      <c r="S57" s="6">
        <v>2730233998</v>
      </c>
      <c r="T57" s="4"/>
      <c r="U57" s="15">
        <v>6.5744415992730508E-3</v>
      </c>
    </row>
    <row r="58" spans="1:21" ht="21.75">
      <c r="A58" s="2" t="s">
        <v>67</v>
      </c>
      <c r="C58" s="5">
        <v>0</v>
      </c>
      <c r="D58" s="4"/>
      <c r="E58" s="6">
        <v>129869243</v>
      </c>
      <c r="F58" s="4"/>
      <c r="G58" s="6">
        <v>0</v>
      </c>
      <c r="H58" s="6"/>
      <c r="I58" s="6">
        <v>129869243</v>
      </c>
      <c r="J58" s="6"/>
      <c r="K58" s="15">
        <v>2.1633649101281036E-3</v>
      </c>
      <c r="L58" s="6"/>
      <c r="M58" s="6">
        <v>0</v>
      </c>
      <c r="N58" s="6"/>
      <c r="O58" s="6">
        <v>1898164797</v>
      </c>
      <c r="P58" s="6"/>
      <c r="Q58" s="6">
        <v>130593658</v>
      </c>
      <c r="R58" s="6"/>
      <c r="S58" s="6">
        <v>2028758455</v>
      </c>
      <c r="T58" s="4"/>
      <c r="U58" s="15">
        <v>4.8852786944999886E-3</v>
      </c>
    </row>
    <row r="59" spans="1:21" ht="21.75">
      <c r="A59" s="2" t="s">
        <v>17</v>
      </c>
      <c r="C59" s="5">
        <v>0</v>
      </c>
      <c r="D59" s="4"/>
      <c r="E59" s="6">
        <v>3096248691</v>
      </c>
      <c r="F59" s="4"/>
      <c r="G59" s="6">
        <v>0</v>
      </c>
      <c r="H59" s="6"/>
      <c r="I59" s="6">
        <v>3096248691</v>
      </c>
      <c r="J59" s="6"/>
      <c r="K59" s="15">
        <v>5.1577383654569188E-2</v>
      </c>
      <c r="L59" s="6"/>
      <c r="M59" s="6">
        <v>0</v>
      </c>
      <c r="N59" s="6"/>
      <c r="O59" s="6">
        <v>3890858964</v>
      </c>
      <c r="P59" s="6"/>
      <c r="Q59" s="6">
        <v>14932655</v>
      </c>
      <c r="R59" s="6"/>
      <c r="S59" s="6">
        <v>3905791619</v>
      </c>
      <c r="T59" s="4"/>
      <c r="U59" s="15">
        <v>9.4052007691853672E-3</v>
      </c>
    </row>
    <row r="60" spans="1:21" ht="21.75">
      <c r="A60" s="2" t="s">
        <v>18</v>
      </c>
      <c r="C60" s="5">
        <v>0</v>
      </c>
      <c r="D60" s="4"/>
      <c r="E60" s="6">
        <v>2977822738</v>
      </c>
      <c r="F60" s="4"/>
      <c r="G60" s="6">
        <v>0</v>
      </c>
      <c r="H60" s="6"/>
      <c r="I60" s="6">
        <v>2977822738</v>
      </c>
      <c r="J60" s="6"/>
      <c r="K60" s="15">
        <v>4.9604641338910349E-2</v>
      </c>
      <c r="L60" s="6"/>
      <c r="M60" s="6">
        <v>500000000</v>
      </c>
      <c r="N60" s="6"/>
      <c r="O60" s="6">
        <v>15624728992</v>
      </c>
      <c r="P60" s="6"/>
      <c r="Q60" s="6">
        <v>-2647</v>
      </c>
      <c r="R60" s="6"/>
      <c r="S60" s="6">
        <v>16124726345</v>
      </c>
      <c r="T60" s="4"/>
      <c r="U60" s="15">
        <v>3.8828566246380064E-2</v>
      </c>
    </row>
    <row r="61" spans="1:21" ht="21.75">
      <c r="A61" s="2" t="s">
        <v>170</v>
      </c>
      <c r="C61" s="5">
        <v>0</v>
      </c>
      <c r="D61" s="4"/>
      <c r="E61" s="6">
        <v>0</v>
      </c>
      <c r="F61" s="4"/>
      <c r="G61" s="6">
        <v>0</v>
      </c>
      <c r="H61" s="6"/>
      <c r="I61" s="6">
        <v>0</v>
      </c>
      <c r="J61" s="6"/>
      <c r="K61" s="15">
        <v>0</v>
      </c>
      <c r="L61" s="6"/>
      <c r="M61" s="6">
        <v>40500000</v>
      </c>
      <c r="N61" s="6"/>
      <c r="O61" s="6">
        <v>-6</v>
      </c>
      <c r="P61" s="6"/>
      <c r="Q61" s="6">
        <v>3292910206</v>
      </c>
      <c r="R61" s="6"/>
      <c r="S61" s="6">
        <v>3333410200</v>
      </c>
      <c r="T61" s="4"/>
      <c r="U61" s="15">
        <v>8.0268983180104333E-3</v>
      </c>
    </row>
    <row r="62" spans="1:21" ht="21.75">
      <c r="A62" s="2" t="s">
        <v>180</v>
      </c>
      <c r="C62" s="5">
        <v>0</v>
      </c>
      <c r="D62" s="4"/>
      <c r="E62" s="6">
        <v>0</v>
      </c>
      <c r="F62" s="4"/>
      <c r="G62" s="6">
        <v>0</v>
      </c>
      <c r="H62" s="6"/>
      <c r="I62" s="6">
        <v>0</v>
      </c>
      <c r="J62" s="6"/>
      <c r="K62" s="15">
        <v>0</v>
      </c>
      <c r="L62" s="6"/>
      <c r="M62" s="6">
        <v>0</v>
      </c>
      <c r="N62" s="6"/>
      <c r="O62" s="6">
        <v>-137</v>
      </c>
      <c r="P62" s="6"/>
      <c r="Q62" s="6">
        <v>16060126113</v>
      </c>
      <c r="R62" s="6"/>
      <c r="S62" s="6">
        <v>16060125976</v>
      </c>
      <c r="T62" s="4"/>
      <c r="U62" s="15">
        <v>3.8673007655580481E-2</v>
      </c>
    </row>
    <row r="63" spans="1:21" ht="21.75">
      <c r="A63" s="2" t="s">
        <v>22</v>
      </c>
      <c r="C63" s="5">
        <v>0</v>
      </c>
      <c r="D63" s="4"/>
      <c r="E63" s="6">
        <v>459189169</v>
      </c>
      <c r="F63" s="4"/>
      <c r="G63" s="6">
        <v>0</v>
      </c>
      <c r="H63" s="6"/>
      <c r="I63" s="6">
        <v>459189169</v>
      </c>
      <c r="J63" s="6"/>
      <c r="K63" s="15">
        <v>7.6491839975188249E-3</v>
      </c>
      <c r="L63" s="6"/>
      <c r="M63" s="6">
        <v>480000000</v>
      </c>
      <c r="N63" s="6"/>
      <c r="O63" s="6">
        <v>3578872669</v>
      </c>
      <c r="P63" s="6"/>
      <c r="Q63" s="6">
        <v>283827413</v>
      </c>
      <c r="R63" s="6"/>
      <c r="S63" s="6">
        <v>4342700082</v>
      </c>
      <c r="T63" s="4"/>
      <c r="U63" s="15">
        <v>1.045728245021557E-2</v>
      </c>
    </row>
    <row r="64" spans="1:21" ht="21.75">
      <c r="A64" s="2" t="s">
        <v>55</v>
      </c>
      <c r="C64" s="5">
        <v>0</v>
      </c>
      <c r="D64" s="4"/>
      <c r="E64" s="6">
        <v>2269166377</v>
      </c>
      <c r="F64" s="4"/>
      <c r="G64" s="6">
        <v>0</v>
      </c>
      <c r="H64" s="6"/>
      <c r="I64" s="6">
        <v>2269166377</v>
      </c>
      <c r="J64" s="6"/>
      <c r="K64" s="15">
        <v>3.7799826978619715E-2</v>
      </c>
      <c r="L64" s="6"/>
      <c r="M64" s="6">
        <v>1200002701</v>
      </c>
      <c r="N64" s="6"/>
      <c r="O64" s="6">
        <v>12151386226</v>
      </c>
      <c r="P64" s="6"/>
      <c r="Q64" s="6">
        <v>-22553889</v>
      </c>
      <c r="R64" s="6"/>
      <c r="S64" s="6">
        <v>13328835038</v>
      </c>
      <c r="T64" s="4"/>
      <c r="U64" s="15">
        <v>3.2096020930025573E-2</v>
      </c>
    </row>
    <row r="65" spans="1:21" ht="21.75">
      <c r="A65" s="2" t="s">
        <v>50</v>
      </c>
      <c r="C65" s="5">
        <v>0</v>
      </c>
      <c r="D65" s="4"/>
      <c r="E65" s="6">
        <v>2924577662</v>
      </c>
      <c r="F65" s="4"/>
      <c r="G65" s="6">
        <v>0</v>
      </c>
      <c r="H65" s="6"/>
      <c r="I65" s="6">
        <v>2924577662</v>
      </c>
      <c r="J65" s="6"/>
      <c r="K65" s="15">
        <v>4.8717683608237319E-2</v>
      </c>
      <c r="L65" s="6"/>
      <c r="M65" s="6">
        <v>0</v>
      </c>
      <c r="N65" s="6"/>
      <c r="O65" s="6">
        <v>7580157362</v>
      </c>
      <c r="P65" s="6"/>
      <c r="Q65" s="6">
        <v>-9247</v>
      </c>
      <c r="R65" s="6"/>
      <c r="S65" s="6">
        <v>7580148115</v>
      </c>
      <c r="T65" s="4"/>
      <c r="U65" s="15">
        <v>1.8253102529824698E-2</v>
      </c>
    </row>
    <row r="66" spans="1:21" ht="21.75">
      <c r="A66" s="2" t="s">
        <v>190</v>
      </c>
      <c r="C66" s="5">
        <v>0</v>
      </c>
      <c r="D66" s="4"/>
      <c r="E66" s="6">
        <v>0</v>
      </c>
      <c r="F66" s="4"/>
      <c r="G66" s="6">
        <v>0</v>
      </c>
      <c r="H66" s="6"/>
      <c r="I66" s="6">
        <v>0</v>
      </c>
      <c r="J66" s="6"/>
      <c r="K66" s="15">
        <v>0</v>
      </c>
      <c r="L66" s="6"/>
      <c r="M66" s="6">
        <v>0</v>
      </c>
      <c r="N66" s="6"/>
      <c r="O66" s="6">
        <v>-5</v>
      </c>
      <c r="P66" s="6"/>
      <c r="Q66" s="6">
        <v>3069775010</v>
      </c>
      <c r="R66" s="6"/>
      <c r="S66" s="6">
        <v>3069775005</v>
      </c>
      <c r="T66" s="4"/>
      <c r="U66" s="15">
        <v>7.3920610863628397E-3</v>
      </c>
    </row>
    <row r="67" spans="1:21" ht="21.75">
      <c r="A67" s="2" t="s">
        <v>44</v>
      </c>
      <c r="C67" s="5">
        <v>0</v>
      </c>
      <c r="D67" s="4"/>
      <c r="E67" s="6">
        <v>2531759420</v>
      </c>
      <c r="F67" s="4"/>
      <c r="G67" s="6">
        <v>0</v>
      </c>
      <c r="H67" s="6"/>
      <c r="I67" s="6">
        <v>2531759420</v>
      </c>
      <c r="J67" s="6"/>
      <c r="K67" s="15">
        <v>4.2174108076646601E-2</v>
      </c>
      <c r="L67" s="6"/>
      <c r="M67" s="6">
        <v>0</v>
      </c>
      <c r="N67" s="6"/>
      <c r="O67" s="6">
        <v>7254943344</v>
      </c>
      <c r="P67" s="6"/>
      <c r="Q67" s="6">
        <v>1257545021</v>
      </c>
      <c r="R67" s="6"/>
      <c r="S67" s="6">
        <v>8512488365</v>
      </c>
      <c r="T67" s="4"/>
      <c r="U67" s="15">
        <v>2.0498190873449024E-2</v>
      </c>
    </row>
    <row r="68" spans="1:21" ht="21.75">
      <c r="A68" s="2" t="s">
        <v>148</v>
      </c>
      <c r="C68" s="5">
        <v>0</v>
      </c>
      <c r="D68" s="4"/>
      <c r="E68" s="6">
        <v>0</v>
      </c>
      <c r="F68" s="4"/>
      <c r="G68" s="6">
        <v>0</v>
      </c>
      <c r="H68" s="6"/>
      <c r="I68" s="6">
        <v>0</v>
      </c>
      <c r="J68" s="6"/>
      <c r="K68" s="15">
        <v>0</v>
      </c>
      <c r="L68" s="6"/>
      <c r="M68" s="6">
        <v>13500000</v>
      </c>
      <c r="N68" s="6"/>
      <c r="O68" s="6">
        <v>-4</v>
      </c>
      <c r="P68" s="6"/>
      <c r="Q68" s="6">
        <v>-2425537</v>
      </c>
      <c r="R68" s="6"/>
      <c r="S68" s="6">
        <v>11074459</v>
      </c>
      <c r="T68" s="4"/>
      <c r="U68" s="15">
        <v>2.6667451944550811E-5</v>
      </c>
    </row>
    <row r="69" spans="1:21" ht="21.75">
      <c r="A69" s="2" t="s">
        <v>182</v>
      </c>
      <c r="C69" s="5">
        <v>0</v>
      </c>
      <c r="D69" s="4"/>
      <c r="E69" s="6">
        <v>0</v>
      </c>
      <c r="F69" s="4"/>
      <c r="G69" s="6">
        <v>0</v>
      </c>
      <c r="H69" s="6"/>
      <c r="I69" s="6">
        <v>0</v>
      </c>
      <c r="J69" s="6"/>
      <c r="K69" s="15">
        <v>0</v>
      </c>
      <c r="L69" s="6"/>
      <c r="M69" s="6">
        <v>0</v>
      </c>
      <c r="N69" s="6"/>
      <c r="O69" s="6">
        <v>-68</v>
      </c>
      <c r="P69" s="6"/>
      <c r="Q69" s="6">
        <v>598524043</v>
      </c>
      <c r="R69" s="6"/>
      <c r="S69" s="6">
        <v>598523975</v>
      </c>
      <c r="T69" s="4"/>
      <c r="U69" s="15">
        <v>1.4412540911455838E-3</v>
      </c>
    </row>
    <row r="70" spans="1:21" ht="21.75">
      <c r="A70" s="2" t="s">
        <v>183</v>
      </c>
      <c r="C70" s="5">
        <v>0</v>
      </c>
      <c r="D70" s="4"/>
      <c r="E70" s="6">
        <v>0</v>
      </c>
      <c r="F70" s="4"/>
      <c r="G70" s="6">
        <v>0</v>
      </c>
      <c r="H70" s="6"/>
      <c r="I70" s="6">
        <v>0</v>
      </c>
      <c r="J70" s="6"/>
      <c r="K70" s="15">
        <v>0</v>
      </c>
      <c r="L70" s="6"/>
      <c r="M70" s="6">
        <v>0</v>
      </c>
      <c r="N70" s="6"/>
      <c r="O70" s="6">
        <v>-17</v>
      </c>
      <c r="P70" s="6"/>
      <c r="Q70" s="6">
        <v>139763703</v>
      </c>
      <c r="R70" s="6"/>
      <c r="S70" s="6">
        <v>139763686</v>
      </c>
      <c r="T70" s="4"/>
      <c r="U70" s="15">
        <v>3.3655290791164506E-4</v>
      </c>
    </row>
    <row r="71" spans="1:21" ht="21.75">
      <c r="A71" s="2" t="s">
        <v>185</v>
      </c>
      <c r="C71" s="5">
        <v>0</v>
      </c>
      <c r="D71" s="4"/>
      <c r="E71" s="6">
        <v>0</v>
      </c>
      <c r="F71" s="4"/>
      <c r="G71" s="6">
        <v>0</v>
      </c>
      <c r="H71" s="6"/>
      <c r="I71" s="6">
        <v>0</v>
      </c>
      <c r="J71" s="6"/>
      <c r="K71" s="15">
        <v>0</v>
      </c>
      <c r="L71" s="6"/>
      <c r="M71" s="6">
        <v>0</v>
      </c>
      <c r="N71" s="6"/>
      <c r="O71" s="6">
        <v>-34</v>
      </c>
      <c r="P71" s="6"/>
      <c r="Q71" s="6">
        <v>2025323078</v>
      </c>
      <c r="R71" s="6"/>
      <c r="S71" s="6">
        <v>2025323044</v>
      </c>
      <c r="T71" s="4"/>
      <c r="U71" s="15">
        <v>4.877006176830974E-3</v>
      </c>
    </row>
    <row r="72" spans="1:21" ht="21.75">
      <c r="A72" s="2" t="s">
        <v>186</v>
      </c>
      <c r="C72" s="5">
        <v>0</v>
      </c>
      <c r="D72" s="4"/>
      <c r="E72" s="6">
        <v>0</v>
      </c>
      <c r="F72" s="4"/>
      <c r="G72" s="6">
        <v>0</v>
      </c>
      <c r="H72" s="6"/>
      <c r="I72" s="6">
        <v>0</v>
      </c>
      <c r="J72" s="6"/>
      <c r="K72" s="15">
        <v>0</v>
      </c>
      <c r="L72" s="6"/>
      <c r="M72" s="6">
        <v>0</v>
      </c>
      <c r="N72" s="6"/>
      <c r="O72" s="6">
        <v>-7</v>
      </c>
      <c r="P72" s="6"/>
      <c r="Q72" s="6">
        <v>101064655</v>
      </c>
      <c r="R72" s="6"/>
      <c r="S72" s="6">
        <v>101064648</v>
      </c>
      <c r="T72" s="4"/>
      <c r="U72" s="15">
        <v>2.4336508391361992E-4</v>
      </c>
    </row>
    <row r="73" spans="1:21" ht="21.75">
      <c r="A73" s="2" t="s">
        <v>203</v>
      </c>
      <c r="C73" s="5">
        <v>0</v>
      </c>
      <c r="D73" s="4"/>
      <c r="E73" s="6">
        <v>0</v>
      </c>
      <c r="F73" s="4"/>
      <c r="G73" s="6">
        <v>0</v>
      </c>
      <c r="H73" s="6"/>
      <c r="I73" s="6">
        <v>0</v>
      </c>
      <c r="J73" s="6"/>
      <c r="K73" s="15">
        <v>0</v>
      </c>
      <c r="L73" s="6"/>
      <c r="M73" s="6">
        <v>0</v>
      </c>
      <c r="N73" s="6"/>
      <c r="O73" s="6">
        <v>0</v>
      </c>
      <c r="P73" s="6"/>
      <c r="Q73" s="6">
        <v>-835441664</v>
      </c>
      <c r="R73" s="6"/>
      <c r="S73" s="6">
        <v>-835441664</v>
      </c>
      <c r="T73" s="4"/>
      <c r="U73" s="15">
        <v>-2.01175519519243E-3</v>
      </c>
    </row>
    <row r="74" spans="1:21" ht="21.75">
      <c r="A74" s="2" t="s">
        <v>191</v>
      </c>
      <c r="C74" s="5">
        <v>0</v>
      </c>
      <c r="D74" s="4"/>
      <c r="E74" s="6">
        <v>0</v>
      </c>
      <c r="F74" s="4"/>
      <c r="G74" s="6">
        <v>0</v>
      </c>
      <c r="H74" s="6"/>
      <c r="I74" s="6">
        <v>0</v>
      </c>
      <c r="J74" s="6"/>
      <c r="K74" s="15">
        <v>0</v>
      </c>
      <c r="L74" s="6"/>
      <c r="M74" s="6">
        <v>0</v>
      </c>
      <c r="N74" s="6"/>
      <c r="O74" s="6">
        <v>-9</v>
      </c>
      <c r="P74" s="6"/>
      <c r="Q74" s="6">
        <v>2180345363</v>
      </c>
      <c r="R74" s="6"/>
      <c r="S74" s="6">
        <v>2180345354</v>
      </c>
      <c r="T74" s="4"/>
      <c r="U74" s="15">
        <v>5.2503020644457327E-3</v>
      </c>
    </row>
    <row r="75" spans="1:21" ht="21.75">
      <c r="A75" s="2" t="s">
        <v>193</v>
      </c>
      <c r="C75" s="5">
        <v>0</v>
      </c>
      <c r="D75" s="4"/>
      <c r="E75" s="6">
        <v>0</v>
      </c>
      <c r="F75" s="4"/>
      <c r="G75" s="6">
        <v>0</v>
      </c>
      <c r="H75" s="6"/>
      <c r="I75" s="6">
        <v>0</v>
      </c>
      <c r="J75" s="6"/>
      <c r="K75" s="15">
        <v>0</v>
      </c>
      <c r="L75" s="6"/>
      <c r="M75" s="6">
        <v>0</v>
      </c>
      <c r="N75" s="6"/>
      <c r="O75" s="6">
        <v>-2</v>
      </c>
      <c r="P75" s="6"/>
      <c r="Q75" s="6">
        <v>1100310</v>
      </c>
      <c r="R75" s="6"/>
      <c r="S75" s="6">
        <v>1100308</v>
      </c>
      <c r="T75" s="4"/>
      <c r="U75" s="15">
        <v>2.6495570315628793E-6</v>
      </c>
    </row>
    <row r="76" spans="1:21" ht="21.75">
      <c r="A76" s="2" t="s">
        <v>61</v>
      </c>
      <c r="C76" s="5">
        <v>0</v>
      </c>
      <c r="D76" s="4"/>
      <c r="E76" s="6">
        <v>3202518012</v>
      </c>
      <c r="F76" s="4"/>
      <c r="G76" s="6">
        <v>0</v>
      </c>
      <c r="H76" s="6"/>
      <c r="I76" s="6">
        <v>3202518012</v>
      </c>
      <c r="J76" s="6"/>
      <c r="K76" s="15">
        <v>5.3347620507913592E-2</v>
      </c>
      <c r="L76" s="6"/>
      <c r="M76" s="6">
        <v>1019200000</v>
      </c>
      <c r="N76" s="6"/>
      <c r="O76" s="6">
        <v>14028619796</v>
      </c>
      <c r="P76" s="6"/>
      <c r="Q76" s="6">
        <v>0</v>
      </c>
      <c r="R76" s="6"/>
      <c r="S76" s="6">
        <v>15047819796</v>
      </c>
      <c r="T76" s="4"/>
      <c r="U76" s="15">
        <v>3.623536023566392E-2</v>
      </c>
    </row>
    <row r="77" spans="1:21" ht="21.75">
      <c r="A77" s="2" t="s">
        <v>16</v>
      </c>
      <c r="C77" s="5">
        <v>0</v>
      </c>
      <c r="D77" s="4"/>
      <c r="E77" s="6">
        <v>5584932726</v>
      </c>
      <c r="F77" s="4"/>
      <c r="G77" s="6">
        <v>0</v>
      </c>
      <c r="H77" s="6"/>
      <c r="I77" s="6">
        <v>5584932726</v>
      </c>
      <c r="J77" s="6"/>
      <c r="K77" s="15">
        <v>9.3033940952858982E-2</v>
      </c>
      <c r="L77" s="6"/>
      <c r="M77" s="6">
        <v>360000000</v>
      </c>
      <c r="N77" s="6"/>
      <c r="O77" s="6">
        <v>9846514697</v>
      </c>
      <c r="P77" s="6"/>
      <c r="Q77" s="6">
        <v>0</v>
      </c>
      <c r="R77" s="6"/>
      <c r="S77" s="6">
        <v>10206514697</v>
      </c>
      <c r="T77" s="4"/>
      <c r="U77" s="15">
        <v>2.4577429940694989E-2</v>
      </c>
    </row>
    <row r="78" spans="1:21" ht="21.75">
      <c r="A78" s="2" t="s">
        <v>59</v>
      </c>
      <c r="C78" s="5">
        <v>0</v>
      </c>
      <c r="D78" s="4"/>
      <c r="E78" s="6">
        <v>-3119287500</v>
      </c>
      <c r="F78" s="4"/>
      <c r="G78" s="6">
        <v>0</v>
      </c>
      <c r="H78" s="6"/>
      <c r="I78" s="6">
        <v>-3119287500</v>
      </c>
      <c r="J78" s="6"/>
      <c r="K78" s="15">
        <v>-5.1961164677776839E-2</v>
      </c>
      <c r="L78" s="6"/>
      <c r="M78" s="6">
        <v>3010000000</v>
      </c>
      <c r="N78" s="6"/>
      <c r="O78" s="6">
        <v>10640236250</v>
      </c>
      <c r="P78" s="6"/>
      <c r="Q78" s="6">
        <v>0</v>
      </c>
      <c r="R78" s="6"/>
      <c r="S78" s="6">
        <v>13650236250</v>
      </c>
      <c r="T78" s="4"/>
      <c r="U78" s="15">
        <v>3.2869959537404084E-2</v>
      </c>
    </row>
    <row r="79" spans="1:21" ht="21.75">
      <c r="A79" s="2" t="s">
        <v>25</v>
      </c>
      <c r="C79" s="5">
        <v>0</v>
      </c>
      <c r="D79" s="4"/>
      <c r="E79" s="6">
        <v>1623019750</v>
      </c>
      <c r="F79" s="4"/>
      <c r="G79" s="6">
        <v>0</v>
      </c>
      <c r="H79" s="6"/>
      <c r="I79" s="6">
        <v>1623019750</v>
      </c>
      <c r="J79" s="6"/>
      <c r="K79" s="15">
        <v>2.7036301240278171E-2</v>
      </c>
      <c r="L79" s="6"/>
      <c r="M79" s="6">
        <v>2080000000</v>
      </c>
      <c r="N79" s="6"/>
      <c r="O79" s="6">
        <v>12664172909</v>
      </c>
      <c r="P79" s="6"/>
      <c r="Q79" s="6">
        <v>0</v>
      </c>
      <c r="R79" s="6"/>
      <c r="S79" s="6">
        <v>14744172909</v>
      </c>
      <c r="T79" s="4"/>
      <c r="U79" s="15">
        <v>3.550417429085298E-2</v>
      </c>
    </row>
    <row r="80" spans="1:21" ht="21.75">
      <c r="A80" s="2" t="s">
        <v>24</v>
      </c>
      <c r="C80" s="5">
        <v>0</v>
      </c>
      <c r="D80" s="4"/>
      <c r="E80" s="6">
        <v>-1940790975</v>
      </c>
      <c r="F80" s="4"/>
      <c r="G80" s="6">
        <v>0</v>
      </c>
      <c r="H80" s="6"/>
      <c r="I80" s="6">
        <v>-1940790975</v>
      </c>
      <c r="J80" s="6"/>
      <c r="K80" s="15">
        <v>-3.2329741794277722E-2</v>
      </c>
      <c r="L80" s="6"/>
      <c r="M80" s="6">
        <v>930000000</v>
      </c>
      <c r="N80" s="6"/>
      <c r="O80" s="6">
        <v>6791653845</v>
      </c>
      <c r="P80" s="6"/>
      <c r="Q80" s="6">
        <v>0</v>
      </c>
      <c r="R80" s="6"/>
      <c r="S80" s="6">
        <v>7721653845</v>
      </c>
      <c r="T80" s="4"/>
      <c r="U80" s="15">
        <v>1.8593850304018777E-2</v>
      </c>
    </row>
    <row r="81" spans="1:21" ht="21.75">
      <c r="A81" s="2" t="s">
        <v>72</v>
      </c>
      <c r="C81" s="5">
        <v>0</v>
      </c>
      <c r="D81" s="4"/>
      <c r="E81" s="6">
        <v>851886052</v>
      </c>
      <c r="F81" s="4"/>
      <c r="G81" s="6">
        <v>0</v>
      </c>
      <c r="H81" s="6"/>
      <c r="I81" s="6">
        <v>851886052</v>
      </c>
      <c r="J81" s="6"/>
      <c r="K81" s="15">
        <v>1.4190737928027847E-2</v>
      </c>
      <c r="L81" s="6"/>
      <c r="M81" s="6">
        <v>0</v>
      </c>
      <c r="N81" s="6"/>
      <c r="O81" s="6">
        <v>851886052</v>
      </c>
      <c r="P81" s="6"/>
      <c r="Q81" s="6">
        <v>0</v>
      </c>
      <c r="R81" s="6"/>
      <c r="S81" s="6">
        <v>851886052</v>
      </c>
      <c r="T81" s="4"/>
      <c r="U81" s="15">
        <v>2.051353511168637E-3</v>
      </c>
    </row>
    <row r="82" spans="1:21" ht="21.75">
      <c r="A82" s="2" t="s">
        <v>45</v>
      </c>
      <c r="C82" s="5">
        <v>0</v>
      </c>
      <c r="D82" s="4"/>
      <c r="E82" s="6">
        <v>182106975</v>
      </c>
      <c r="F82" s="4"/>
      <c r="G82" s="6">
        <v>0</v>
      </c>
      <c r="H82" s="6"/>
      <c r="I82" s="6">
        <v>182106975</v>
      </c>
      <c r="J82" s="6"/>
      <c r="K82" s="15">
        <v>3.0335422807121148E-3</v>
      </c>
      <c r="L82" s="6"/>
      <c r="M82" s="6">
        <v>0</v>
      </c>
      <c r="N82" s="6"/>
      <c r="O82" s="6">
        <v>120667696</v>
      </c>
      <c r="P82" s="6"/>
      <c r="Q82" s="6">
        <v>0</v>
      </c>
      <c r="R82" s="6"/>
      <c r="S82" s="6">
        <v>120667696</v>
      </c>
      <c r="T82" s="4"/>
      <c r="U82" s="15">
        <v>2.9056949728557087E-4</v>
      </c>
    </row>
    <row r="83" spans="1:21" ht="21.75">
      <c r="A83" s="2" t="s">
        <v>47</v>
      </c>
      <c r="C83" s="5">
        <v>0</v>
      </c>
      <c r="D83" s="4"/>
      <c r="E83" s="6">
        <v>-1786807100</v>
      </c>
      <c r="F83" s="4"/>
      <c r="G83" s="6">
        <v>0</v>
      </c>
      <c r="H83" s="6"/>
      <c r="I83" s="6">
        <v>-1786807100</v>
      </c>
      <c r="J83" s="6"/>
      <c r="K83" s="15">
        <v>-2.976467477605731E-2</v>
      </c>
      <c r="L83" s="6"/>
      <c r="M83" s="6">
        <v>0</v>
      </c>
      <c r="N83" s="6"/>
      <c r="O83" s="6">
        <v>5433772582</v>
      </c>
      <c r="P83" s="6"/>
      <c r="Q83" s="6">
        <v>0</v>
      </c>
      <c r="R83" s="6"/>
      <c r="S83" s="6">
        <v>5433772582</v>
      </c>
      <c r="T83" s="4"/>
      <c r="U83" s="15">
        <v>1.3084600268789905E-2</v>
      </c>
    </row>
    <row r="84" spans="1:21" ht="21.75">
      <c r="A84" s="2" t="s">
        <v>73</v>
      </c>
      <c r="C84" s="5">
        <v>0</v>
      </c>
      <c r="D84" s="4"/>
      <c r="E84" s="6">
        <v>-1042978190</v>
      </c>
      <c r="F84" s="4"/>
      <c r="G84" s="6">
        <v>0</v>
      </c>
      <c r="H84" s="6"/>
      <c r="I84" s="6">
        <v>-1042978190</v>
      </c>
      <c r="J84" s="6"/>
      <c r="K84" s="15">
        <v>-1.7373955265720015E-2</v>
      </c>
      <c r="L84" s="6"/>
      <c r="M84" s="6">
        <v>0</v>
      </c>
      <c r="N84" s="6"/>
      <c r="O84" s="6">
        <v>-1042978190</v>
      </c>
      <c r="P84" s="6"/>
      <c r="Q84" s="6">
        <v>0</v>
      </c>
      <c r="R84" s="6"/>
      <c r="S84" s="6">
        <v>-1042978190</v>
      </c>
      <c r="T84" s="4"/>
      <c r="U84" s="15">
        <v>-2.5115060483802943E-3</v>
      </c>
    </row>
    <row r="85" spans="1:21" ht="21.75">
      <c r="A85" s="2" t="s">
        <v>58</v>
      </c>
      <c r="C85" s="5">
        <v>0</v>
      </c>
      <c r="D85" s="4"/>
      <c r="E85" s="6">
        <v>867062900</v>
      </c>
      <c r="F85" s="4"/>
      <c r="G85" s="6">
        <v>0</v>
      </c>
      <c r="H85" s="6"/>
      <c r="I85" s="6">
        <v>867062900</v>
      </c>
      <c r="J85" s="6"/>
      <c r="K85" s="15">
        <v>1.4443554219638541E-2</v>
      </c>
      <c r="L85" s="6"/>
      <c r="M85" s="6">
        <v>0</v>
      </c>
      <c r="N85" s="6"/>
      <c r="O85" s="6">
        <v>2362188202</v>
      </c>
      <c r="P85" s="6"/>
      <c r="Q85" s="6">
        <v>0</v>
      </c>
      <c r="R85" s="6"/>
      <c r="S85" s="6">
        <v>2362188202</v>
      </c>
      <c r="T85" s="4"/>
      <c r="U85" s="15">
        <v>5.6881821821562466E-3</v>
      </c>
    </row>
    <row r="86" spans="1:21" ht="21.75">
      <c r="A86" s="2" t="s">
        <v>31</v>
      </c>
      <c r="C86" s="5">
        <v>0</v>
      </c>
      <c r="D86" s="4"/>
      <c r="E86" s="6">
        <v>1515899056</v>
      </c>
      <c r="F86" s="4"/>
      <c r="G86" s="6">
        <v>0</v>
      </c>
      <c r="H86" s="6"/>
      <c r="I86" s="6">
        <v>1515899056</v>
      </c>
      <c r="J86" s="6"/>
      <c r="K86" s="15">
        <v>2.5251882195438047E-2</v>
      </c>
      <c r="L86" s="6"/>
      <c r="M86" s="6">
        <v>0</v>
      </c>
      <c r="N86" s="6"/>
      <c r="O86" s="6">
        <v>2545610451</v>
      </c>
      <c r="P86" s="6"/>
      <c r="Q86" s="6">
        <v>0</v>
      </c>
      <c r="R86" s="6"/>
      <c r="S86" s="6">
        <v>2545610451</v>
      </c>
      <c r="T86" s="4"/>
      <c r="U86" s="15">
        <v>6.1298655195336236E-3</v>
      </c>
    </row>
    <row r="87" spans="1:21" ht="21.75">
      <c r="A87" s="2" t="s">
        <v>74</v>
      </c>
      <c r="C87" s="5">
        <v>0</v>
      </c>
      <c r="D87" s="4"/>
      <c r="E87" s="6">
        <v>2602827996</v>
      </c>
      <c r="F87" s="4"/>
      <c r="G87" s="6">
        <v>0</v>
      </c>
      <c r="H87" s="6"/>
      <c r="I87" s="6">
        <v>2602827996</v>
      </c>
      <c r="J87" s="6"/>
      <c r="K87" s="15">
        <v>4.3357970090311934E-2</v>
      </c>
      <c r="L87" s="6"/>
      <c r="M87" s="6">
        <v>0</v>
      </c>
      <c r="N87" s="6"/>
      <c r="O87" s="6">
        <v>2602827996</v>
      </c>
      <c r="P87" s="6"/>
      <c r="Q87" s="6">
        <v>0</v>
      </c>
      <c r="R87" s="6"/>
      <c r="S87" s="6">
        <v>2602827996</v>
      </c>
      <c r="T87" s="4"/>
      <c r="U87" s="15">
        <v>6.2676461670282489E-3</v>
      </c>
    </row>
    <row r="88" spans="1:21" ht="21.75">
      <c r="A88" s="2" t="s">
        <v>49</v>
      </c>
      <c r="C88" s="5">
        <v>0</v>
      </c>
      <c r="D88" s="4"/>
      <c r="E88" s="6">
        <v>2640996750</v>
      </c>
      <c r="F88" s="4"/>
      <c r="G88" s="6">
        <v>0</v>
      </c>
      <c r="H88" s="6"/>
      <c r="I88" s="6">
        <v>2640996750</v>
      </c>
      <c r="J88" s="6"/>
      <c r="K88" s="15">
        <v>4.3993786093851059E-2</v>
      </c>
      <c r="L88" s="6"/>
      <c r="M88" s="6">
        <v>0</v>
      </c>
      <c r="N88" s="6"/>
      <c r="O88" s="6">
        <v>10084915260</v>
      </c>
      <c r="P88" s="6"/>
      <c r="Q88" s="6">
        <v>0</v>
      </c>
      <c r="R88" s="6"/>
      <c r="S88" s="6">
        <v>10084915260</v>
      </c>
      <c r="T88" s="4"/>
      <c r="U88" s="15">
        <v>2.4284616798068162E-2</v>
      </c>
    </row>
    <row r="89" spans="1:21" ht="21.75">
      <c r="A89" s="2" t="s">
        <v>54</v>
      </c>
      <c r="C89" s="5">
        <v>0</v>
      </c>
      <c r="D89" s="4"/>
      <c r="E89" s="6">
        <v>531170100</v>
      </c>
      <c r="F89" s="4"/>
      <c r="G89" s="6">
        <v>0</v>
      </c>
      <c r="H89" s="6"/>
      <c r="I89" s="6">
        <v>531170100</v>
      </c>
      <c r="J89" s="6"/>
      <c r="K89" s="15">
        <v>8.848244042272857E-3</v>
      </c>
      <c r="L89" s="6"/>
      <c r="M89" s="6">
        <v>0</v>
      </c>
      <c r="N89" s="6"/>
      <c r="O89" s="6">
        <v>2865329403</v>
      </c>
      <c r="P89" s="6"/>
      <c r="Q89" s="6">
        <v>0</v>
      </c>
      <c r="R89" s="6"/>
      <c r="S89" s="6">
        <v>2865329403</v>
      </c>
      <c r="T89" s="4"/>
      <c r="U89" s="15">
        <v>6.8997532213366779E-3</v>
      </c>
    </row>
    <row r="90" spans="1:21" ht="21.75">
      <c r="A90" s="2" t="s">
        <v>68</v>
      </c>
      <c r="C90" s="5">
        <v>0</v>
      </c>
      <c r="D90" s="4"/>
      <c r="E90" s="6">
        <v>-410953750</v>
      </c>
      <c r="F90" s="4"/>
      <c r="G90" s="6">
        <v>0</v>
      </c>
      <c r="H90" s="6"/>
      <c r="I90" s="6">
        <v>-410953750</v>
      </c>
      <c r="J90" s="6"/>
      <c r="K90" s="15">
        <v>-6.8456772511991714E-3</v>
      </c>
      <c r="L90" s="6"/>
      <c r="M90" s="6">
        <v>0</v>
      </c>
      <c r="N90" s="6"/>
      <c r="O90" s="6">
        <v>3753880027</v>
      </c>
      <c r="P90" s="6"/>
      <c r="Q90" s="6">
        <v>0</v>
      </c>
      <c r="R90" s="6"/>
      <c r="S90" s="6">
        <v>3753880027</v>
      </c>
      <c r="T90" s="4"/>
      <c r="U90" s="15">
        <v>9.0393955339607649E-3</v>
      </c>
    </row>
    <row r="91" spans="1:21" ht="21.75">
      <c r="A91" s="2" t="s">
        <v>38</v>
      </c>
      <c r="C91" s="5">
        <v>0</v>
      </c>
      <c r="D91" s="4"/>
      <c r="E91" s="6">
        <v>-27040077</v>
      </c>
      <c r="F91" s="4"/>
      <c r="G91" s="6">
        <v>0</v>
      </c>
      <c r="H91" s="6"/>
      <c r="I91" s="6">
        <v>-27040077</v>
      </c>
      <c r="J91" s="6"/>
      <c r="K91" s="15">
        <v>-4.5043423983738784E-4</v>
      </c>
      <c r="L91" s="6"/>
      <c r="M91" s="6">
        <v>0</v>
      </c>
      <c r="N91" s="6"/>
      <c r="O91" s="6">
        <v>415547442</v>
      </c>
      <c r="P91" s="6"/>
      <c r="Q91" s="6">
        <v>0</v>
      </c>
      <c r="R91" s="6"/>
      <c r="S91" s="6">
        <v>415547442</v>
      </c>
      <c r="T91" s="4"/>
      <c r="U91" s="15">
        <v>1.0006440441213439E-3</v>
      </c>
    </row>
    <row r="92" spans="1:21" ht="21.75">
      <c r="A92" s="2" t="s">
        <v>71</v>
      </c>
      <c r="C92" s="5">
        <v>0</v>
      </c>
      <c r="D92" s="4"/>
      <c r="E92" s="6">
        <v>-354064978</v>
      </c>
      <c r="F92" s="4"/>
      <c r="G92" s="6">
        <v>0</v>
      </c>
      <c r="H92" s="6"/>
      <c r="I92" s="6">
        <v>-354064978</v>
      </c>
      <c r="J92" s="6"/>
      <c r="K92" s="15">
        <v>-5.8980227466982234E-3</v>
      </c>
      <c r="L92" s="6"/>
      <c r="M92" s="6">
        <v>0</v>
      </c>
      <c r="N92" s="6"/>
      <c r="O92" s="6">
        <v>-354064978</v>
      </c>
      <c r="P92" s="6"/>
      <c r="Q92" s="6">
        <v>0</v>
      </c>
      <c r="R92" s="6"/>
      <c r="S92" s="6">
        <v>-354064978</v>
      </c>
      <c r="T92" s="4"/>
      <c r="U92" s="15">
        <v>-8.5259341210829715E-4</v>
      </c>
    </row>
    <row r="93" spans="1:21" ht="21.75">
      <c r="A93" s="2" t="s">
        <v>42</v>
      </c>
      <c r="C93" s="5">
        <v>0</v>
      </c>
      <c r="D93" s="4"/>
      <c r="E93" s="6">
        <v>2721207000</v>
      </c>
      <c r="F93" s="4"/>
      <c r="G93" s="6">
        <v>0</v>
      </c>
      <c r="H93" s="6"/>
      <c r="I93" s="6">
        <v>2721207000</v>
      </c>
      <c r="J93" s="6"/>
      <c r="K93" s="15">
        <v>4.532993032842246E-2</v>
      </c>
      <c r="L93" s="6"/>
      <c r="M93" s="6">
        <v>0</v>
      </c>
      <c r="N93" s="6"/>
      <c r="O93" s="6">
        <v>2904433987</v>
      </c>
      <c r="P93" s="6"/>
      <c r="Q93" s="6">
        <v>0</v>
      </c>
      <c r="R93" s="6"/>
      <c r="S93" s="6">
        <v>2904433987</v>
      </c>
      <c r="T93" s="4"/>
      <c r="U93" s="15">
        <v>6.9939176057668018E-3</v>
      </c>
    </row>
    <row r="94" spans="1:21" ht="21.75">
      <c r="A94" s="2" t="s">
        <v>66</v>
      </c>
      <c r="C94" s="5">
        <v>0</v>
      </c>
      <c r="D94" s="4"/>
      <c r="E94" s="6">
        <v>824878250</v>
      </c>
      <c r="F94" s="4"/>
      <c r="G94" s="6">
        <v>0</v>
      </c>
      <c r="H94" s="6"/>
      <c r="I94" s="6">
        <v>824878250</v>
      </c>
      <c r="J94" s="6"/>
      <c r="K94" s="15">
        <v>1.3740841325900987E-2</v>
      </c>
      <c r="L94" s="6"/>
      <c r="M94" s="6">
        <v>0</v>
      </c>
      <c r="N94" s="6"/>
      <c r="O94" s="6">
        <v>2696146635</v>
      </c>
      <c r="P94" s="6"/>
      <c r="Q94" s="6">
        <v>0</v>
      </c>
      <c r="R94" s="6"/>
      <c r="S94" s="6">
        <v>2696146635</v>
      </c>
      <c r="T94" s="4"/>
      <c r="U94" s="15">
        <v>6.4923587530844509E-3</v>
      </c>
    </row>
    <row r="95" spans="1:21" ht="21.75">
      <c r="A95" s="2" t="s">
        <v>60</v>
      </c>
      <c r="C95" s="5">
        <v>0</v>
      </c>
      <c r="D95" s="4"/>
      <c r="E95" s="6">
        <v>385207250</v>
      </c>
      <c r="F95" s="4"/>
      <c r="G95" s="6">
        <v>0</v>
      </c>
      <c r="H95" s="6"/>
      <c r="I95" s="6">
        <v>385207250</v>
      </c>
      <c r="J95" s="6"/>
      <c r="K95" s="15">
        <v>6.4167914475095848E-3</v>
      </c>
      <c r="L95" s="6"/>
      <c r="M95" s="6">
        <v>0</v>
      </c>
      <c r="N95" s="6"/>
      <c r="O95" s="6">
        <v>2589056887</v>
      </c>
      <c r="P95" s="6"/>
      <c r="Q95" s="6">
        <v>0</v>
      </c>
      <c r="R95" s="6"/>
      <c r="S95" s="6">
        <v>2589056887</v>
      </c>
      <c r="T95" s="4"/>
      <c r="U95" s="15">
        <v>6.2344851442206629E-3</v>
      </c>
    </row>
    <row r="96" spans="1:21" ht="21.75">
      <c r="A96" s="2" t="s">
        <v>15</v>
      </c>
      <c r="C96" s="5">
        <v>0</v>
      </c>
      <c r="D96" s="4"/>
      <c r="E96" s="6">
        <v>1304159250</v>
      </c>
      <c r="F96" s="4"/>
      <c r="G96" s="6">
        <v>0</v>
      </c>
      <c r="H96" s="6"/>
      <c r="I96" s="6">
        <v>1304159250</v>
      </c>
      <c r="J96" s="6"/>
      <c r="K96" s="15">
        <v>2.1724715517660982E-2</v>
      </c>
      <c r="L96" s="6"/>
      <c r="M96" s="6">
        <v>0</v>
      </c>
      <c r="N96" s="6"/>
      <c r="O96" s="6">
        <v>3571858711</v>
      </c>
      <c r="P96" s="6"/>
      <c r="Q96" s="6">
        <v>0</v>
      </c>
      <c r="R96" s="6"/>
      <c r="S96" s="6">
        <v>3571858711</v>
      </c>
      <c r="T96" s="4"/>
      <c r="U96" s="15">
        <v>8.6010856628136595E-3</v>
      </c>
    </row>
    <row r="97" spans="1:21" ht="21.75">
      <c r="A97" s="2" t="s">
        <v>62</v>
      </c>
      <c r="C97" s="5">
        <v>0</v>
      </c>
      <c r="D97" s="4"/>
      <c r="E97" s="6">
        <v>11458182750</v>
      </c>
      <c r="F97" s="4"/>
      <c r="G97" s="6">
        <v>0</v>
      </c>
      <c r="H97" s="6"/>
      <c r="I97" s="6">
        <v>11458182750</v>
      </c>
      <c r="J97" s="6"/>
      <c r="K97" s="15">
        <v>0.19087067824970025</v>
      </c>
      <c r="L97" s="6"/>
      <c r="M97" s="6">
        <v>0</v>
      </c>
      <c r="N97" s="6"/>
      <c r="O97" s="6">
        <v>19468513050</v>
      </c>
      <c r="P97" s="6"/>
      <c r="Q97" s="6">
        <v>0</v>
      </c>
      <c r="R97" s="6"/>
      <c r="S97" s="6">
        <v>19468513050</v>
      </c>
      <c r="T97" s="4"/>
      <c r="U97" s="15">
        <v>4.6880451333355007E-2</v>
      </c>
    </row>
    <row r="98" spans="1:21" ht="21.75">
      <c r="A98" s="2" t="s">
        <v>28</v>
      </c>
      <c r="C98" s="5">
        <v>0</v>
      </c>
      <c r="D98" s="4"/>
      <c r="E98" s="6">
        <v>866963875</v>
      </c>
      <c r="F98" s="4"/>
      <c r="G98" s="6">
        <v>0</v>
      </c>
      <c r="H98" s="6"/>
      <c r="I98" s="6">
        <v>866963875</v>
      </c>
      <c r="J98" s="6"/>
      <c r="K98" s="15">
        <v>1.4441904658855118E-2</v>
      </c>
      <c r="L98" s="6"/>
      <c r="M98" s="6">
        <v>0</v>
      </c>
      <c r="N98" s="6"/>
      <c r="O98" s="6">
        <v>1504024660</v>
      </c>
      <c r="P98" s="6"/>
      <c r="Q98" s="6">
        <v>0</v>
      </c>
      <c r="R98" s="6"/>
      <c r="S98" s="6">
        <v>1504024660</v>
      </c>
      <c r="T98" s="4"/>
      <c r="U98" s="15">
        <v>3.6217123873924111E-3</v>
      </c>
    </row>
    <row r="99" spans="1:21" ht="21.75">
      <c r="A99" s="2" t="s">
        <v>36</v>
      </c>
      <c r="C99" s="5">
        <v>0</v>
      </c>
      <c r="D99" s="4"/>
      <c r="E99" s="6">
        <v>1904094619</v>
      </c>
      <c r="F99" s="4"/>
      <c r="G99" s="6">
        <v>0</v>
      </c>
      <c r="H99" s="6"/>
      <c r="I99" s="6">
        <v>1904094619</v>
      </c>
      <c r="J99" s="6"/>
      <c r="K99" s="15">
        <v>3.1718453031318129E-2</v>
      </c>
      <c r="L99" s="6"/>
      <c r="M99" s="6">
        <v>0</v>
      </c>
      <c r="N99" s="6"/>
      <c r="O99" s="6">
        <v>4187536070</v>
      </c>
      <c r="P99" s="6"/>
      <c r="Q99" s="6">
        <v>0</v>
      </c>
      <c r="R99" s="6"/>
      <c r="S99" s="6">
        <v>4187536070</v>
      </c>
      <c r="T99" s="4"/>
      <c r="U99" s="15">
        <v>1.0083645342205716E-2</v>
      </c>
    </row>
    <row r="100" spans="1:21" ht="21.75">
      <c r="A100" s="2" t="s">
        <v>41</v>
      </c>
      <c r="C100" s="5">
        <v>0</v>
      </c>
      <c r="D100" s="4"/>
      <c r="E100" s="6">
        <v>64243</v>
      </c>
      <c r="F100" s="4"/>
      <c r="G100" s="6">
        <v>0</v>
      </c>
      <c r="H100" s="6"/>
      <c r="I100" s="6">
        <v>64243</v>
      </c>
      <c r="J100" s="6"/>
      <c r="K100" s="15">
        <v>1.0701614078197081E-6</v>
      </c>
      <c r="L100" s="6"/>
      <c r="M100" s="6">
        <v>0</v>
      </c>
      <c r="N100" s="6"/>
      <c r="O100" s="6">
        <v>1639613</v>
      </c>
      <c r="P100" s="6"/>
      <c r="Q100" s="6">
        <v>0</v>
      </c>
      <c r="R100" s="6"/>
      <c r="S100" s="6">
        <v>1639613</v>
      </c>
      <c r="T100" s="4"/>
      <c r="U100" s="15">
        <v>3.9482110038206639E-6</v>
      </c>
    </row>
    <row r="101" spans="1:21" ht="21.75">
      <c r="A101" s="2" t="s">
        <v>233</v>
      </c>
      <c r="C101" s="5">
        <v>0</v>
      </c>
      <c r="D101" s="4"/>
      <c r="E101" s="6">
        <v>0</v>
      </c>
      <c r="F101" s="4"/>
      <c r="G101" s="6">
        <v>0</v>
      </c>
      <c r="H101" s="6"/>
      <c r="I101" s="6">
        <v>0</v>
      </c>
      <c r="J101" s="6"/>
      <c r="K101" s="15">
        <v>0</v>
      </c>
      <c r="L101" s="6"/>
      <c r="M101" s="6">
        <v>51</v>
      </c>
      <c r="N101" s="6"/>
      <c r="O101" s="6">
        <v>0</v>
      </c>
      <c r="P101" s="6"/>
      <c r="Q101" s="6">
        <v>0</v>
      </c>
      <c r="R101" s="6"/>
      <c r="S101" s="6">
        <v>51</v>
      </c>
      <c r="T101" s="4"/>
      <c r="U101" s="15">
        <v>1.2280871229665408E-10</v>
      </c>
    </row>
    <row r="102" spans="1:21" ht="21.75">
      <c r="A102" s="2" t="s">
        <v>234</v>
      </c>
      <c r="C102" s="5">
        <v>0</v>
      </c>
      <c r="D102" s="4"/>
      <c r="E102" s="6">
        <v>0</v>
      </c>
      <c r="F102" s="4"/>
      <c r="G102" s="6">
        <v>0</v>
      </c>
      <c r="H102" s="6"/>
      <c r="I102" s="6">
        <v>0</v>
      </c>
      <c r="J102" s="6"/>
      <c r="K102" s="15">
        <v>0</v>
      </c>
      <c r="L102" s="6"/>
      <c r="M102" s="6">
        <v>-480</v>
      </c>
      <c r="N102" s="6"/>
      <c r="O102" s="6">
        <v>0</v>
      </c>
      <c r="P102" s="6"/>
      <c r="Q102" s="6">
        <v>0</v>
      </c>
      <c r="R102" s="6"/>
      <c r="S102" s="6">
        <v>-480</v>
      </c>
      <c r="T102" s="4"/>
      <c r="U102" s="15">
        <v>-1.1558467039685089E-9</v>
      </c>
    </row>
    <row r="103" spans="1:21" ht="21.75">
      <c r="A103" s="2" t="s">
        <v>237</v>
      </c>
      <c r="C103" s="5">
        <v>0</v>
      </c>
      <c r="D103" s="4"/>
      <c r="E103" s="6">
        <v>0</v>
      </c>
      <c r="F103" s="4"/>
      <c r="G103" s="6">
        <v>0</v>
      </c>
      <c r="H103" s="6"/>
      <c r="I103" s="6">
        <v>0</v>
      </c>
      <c r="J103" s="6"/>
      <c r="K103" s="15">
        <v>0</v>
      </c>
      <c r="L103" s="6"/>
      <c r="M103" s="6">
        <v>230</v>
      </c>
      <c r="N103" s="6"/>
      <c r="O103" s="6">
        <v>0</v>
      </c>
      <c r="P103" s="6"/>
      <c r="Q103" s="6">
        <v>0</v>
      </c>
      <c r="R103" s="6"/>
      <c r="S103" s="6">
        <v>230</v>
      </c>
      <c r="T103" s="4"/>
      <c r="U103" s="15">
        <v>5.5384321231824382E-10</v>
      </c>
    </row>
    <row r="104" spans="1:21" ht="21.75">
      <c r="A104" s="2" t="s">
        <v>235</v>
      </c>
      <c r="C104" s="5">
        <v>0</v>
      </c>
      <c r="D104" s="4"/>
      <c r="E104" s="6">
        <v>0</v>
      </c>
      <c r="F104" s="4"/>
      <c r="G104" s="6">
        <v>0</v>
      </c>
      <c r="H104" s="6"/>
      <c r="I104" s="6">
        <v>0</v>
      </c>
      <c r="J104" s="6"/>
      <c r="K104" s="15">
        <v>0</v>
      </c>
      <c r="L104" s="6"/>
      <c r="M104" s="6">
        <v>382</v>
      </c>
      <c r="N104" s="6"/>
      <c r="O104" s="6">
        <v>0</v>
      </c>
      <c r="P104" s="6"/>
      <c r="Q104" s="6">
        <v>0</v>
      </c>
      <c r="R104" s="6"/>
      <c r="S104" s="6">
        <v>382</v>
      </c>
      <c r="T104" s="4"/>
      <c r="U104" s="15">
        <v>9.19861335241605E-10</v>
      </c>
    </row>
    <row r="105" spans="1:21" ht="21" thickBot="1">
      <c r="C105" s="9">
        <v>0</v>
      </c>
      <c r="D105" s="4"/>
      <c r="E105" s="9">
        <v>38613499978</v>
      </c>
      <c r="F105" s="4"/>
      <c r="G105" s="10">
        <v>20862193760</v>
      </c>
      <c r="H105" s="6"/>
      <c r="I105" s="10">
        <v>59475700138</v>
      </c>
      <c r="J105" s="6"/>
      <c r="K105" s="18">
        <v>0.99074761438203218</v>
      </c>
      <c r="L105" s="6"/>
      <c r="M105" s="10">
        <v>26772582805</v>
      </c>
      <c r="N105" s="6"/>
      <c r="O105" s="10">
        <v>295617755647</v>
      </c>
      <c r="P105" s="6"/>
      <c r="Q105" s="10">
        <v>88487165564</v>
      </c>
      <c r="R105" s="6"/>
      <c r="S105" s="10">
        <v>410877504016</v>
      </c>
      <c r="T105" s="4"/>
      <c r="U105" s="16">
        <v>0.98939876791485371</v>
      </c>
    </row>
    <row r="106" spans="1:21" ht="21" thickTop="1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>
      <c r="C107" s="13"/>
      <c r="E107" s="13"/>
      <c r="G107" s="13"/>
      <c r="I107" s="13"/>
      <c r="M107" s="13"/>
      <c r="O107" s="13"/>
      <c r="Q107" s="13"/>
      <c r="S107" s="13"/>
    </row>
    <row r="108" spans="1:21">
      <c r="C108" s="13"/>
      <c r="E108" s="13"/>
      <c r="G108" s="13"/>
      <c r="I108" s="13"/>
      <c r="M108" s="13"/>
      <c r="O108" s="13"/>
      <c r="Q108" s="13"/>
      <c r="S108" s="13"/>
    </row>
    <row r="109" spans="1:21">
      <c r="I109" s="6"/>
      <c r="Q109" s="13"/>
    </row>
  </sheetData>
  <mergeCells count="17">
    <mergeCell ref="A5:S5"/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rintOptions horizontalCentered="1"/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"/>
  <sheetViews>
    <sheetView rightToLeft="1" tabSelected="1" view="pageBreakPreview" zoomScale="60" zoomScaleNormal="100" workbookViewId="0">
      <selection activeCell="I52" sqref="I52"/>
    </sheetView>
  </sheetViews>
  <sheetFormatPr defaultRowHeight="20.25"/>
  <cols>
    <col min="1" max="1" width="33.28515625" style="1" customWidth="1"/>
    <col min="2" max="2" width="1" style="1" customWidth="1"/>
    <col min="3" max="3" width="11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24">
      <c r="A5" s="36" t="s">
        <v>226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22.5" thickBot="1">
      <c r="A6" s="24" t="s">
        <v>3</v>
      </c>
      <c r="B6" s="2"/>
      <c r="C6" s="25" t="s">
        <v>134</v>
      </c>
      <c r="D6" s="25" t="s">
        <v>134</v>
      </c>
      <c r="E6" s="25" t="s">
        <v>134</v>
      </c>
      <c r="F6" s="25" t="s">
        <v>134</v>
      </c>
      <c r="G6" s="25" t="s">
        <v>134</v>
      </c>
      <c r="H6" s="2"/>
      <c r="I6" s="25" t="s">
        <v>123</v>
      </c>
      <c r="J6" s="25" t="s">
        <v>123</v>
      </c>
      <c r="K6" s="25" t="s">
        <v>123</v>
      </c>
      <c r="L6" s="25" t="s">
        <v>123</v>
      </c>
      <c r="M6" s="25" t="s">
        <v>123</v>
      </c>
      <c r="N6" s="2"/>
      <c r="O6" s="25" t="s">
        <v>124</v>
      </c>
      <c r="P6" s="25" t="s">
        <v>124</v>
      </c>
      <c r="Q6" s="25" t="s">
        <v>124</v>
      </c>
      <c r="R6" s="25" t="s">
        <v>124</v>
      </c>
      <c r="S6" s="25" t="s">
        <v>124</v>
      </c>
    </row>
    <row r="7" spans="1:19" ht="22.5" thickBot="1">
      <c r="A7" s="25" t="s">
        <v>3</v>
      </c>
      <c r="B7" s="2"/>
      <c r="C7" s="29" t="s">
        <v>135</v>
      </c>
      <c r="D7" s="2"/>
      <c r="E7" s="29" t="s">
        <v>136</v>
      </c>
      <c r="F7" s="2"/>
      <c r="G7" s="29" t="s">
        <v>137</v>
      </c>
      <c r="H7" s="2"/>
      <c r="I7" s="29" t="s">
        <v>138</v>
      </c>
      <c r="J7" s="2"/>
      <c r="K7" s="29" t="s">
        <v>128</v>
      </c>
      <c r="L7" s="2"/>
      <c r="M7" s="29" t="s">
        <v>139</v>
      </c>
      <c r="N7" s="2"/>
      <c r="O7" s="29" t="s">
        <v>138</v>
      </c>
      <c r="P7" s="2"/>
      <c r="Q7" s="29" t="s">
        <v>128</v>
      </c>
      <c r="R7" s="2"/>
      <c r="S7" s="29" t="s">
        <v>139</v>
      </c>
    </row>
    <row r="8" spans="1:19" ht="21.75">
      <c r="A8" s="2" t="s">
        <v>140</v>
      </c>
      <c r="C8" s="1" t="s">
        <v>141</v>
      </c>
      <c r="E8" s="5">
        <v>500000</v>
      </c>
      <c r="F8" s="4"/>
      <c r="G8" s="5">
        <v>20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10000000</v>
      </c>
      <c r="P8" s="4"/>
      <c r="Q8" s="5">
        <v>0</v>
      </c>
      <c r="R8" s="4"/>
      <c r="S8" s="5">
        <v>10000000</v>
      </c>
    </row>
    <row r="9" spans="1:19" ht="21.75">
      <c r="A9" s="2" t="s">
        <v>142</v>
      </c>
      <c r="C9" s="1" t="s">
        <v>143</v>
      </c>
      <c r="E9" s="5">
        <v>1000000</v>
      </c>
      <c r="F9" s="4"/>
      <c r="G9" s="5">
        <v>1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1000000</v>
      </c>
      <c r="P9" s="4"/>
      <c r="Q9" s="5">
        <v>0</v>
      </c>
      <c r="R9" s="4"/>
      <c r="S9" s="5">
        <v>1000000</v>
      </c>
    </row>
    <row r="10" spans="1:19" ht="21.75">
      <c r="A10" s="2" t="s">
        <v>61</v>
      </c>
      <c r="C10" s="1" t="s">
        <v>144</v>
      </c>
      <c r="E10" s="5">
        <v>2450000</v>
      </c>
      <c r="F10" s="4"/>
      <c r="G10" s="5">
        <v>416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1019200000</v>
      </c>
      <c r="P10" s="4"/>
      <c r="Q10" s="5">
        <v>0</v>
      </c>
      <c r="R10" s="4"/>
      <c r="S10" s="5">
        <v>1019200000</v>
      </c>
    </row>
    <row r="11" spans="1:19" ht="21.75">
      <c r="A11" s="2" t="s">
        <v>30</v>
      </c>
      <c r="C11" s="1" t="s">
        <v>145</v>
      </c>
      <c r="E11" s="5">
        <v>1900000</v>
      </c>
      <c r="F11" s="4"/>
      <c r="G11" s="5">
        <v>150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285000000</v>
      </c>
      <c r="P11" s="4"/>
      <c r="Q11" s="5">
        <v>0</v>
      </c>
      <c r="R11" s="4"/>
      <c r="S11" s="5">
        <v>285000000</v>
      </c>
    </row>
    <row r="12" spans="1:19" ht="21.75">
      <c r="A12" s="2" t="s">
        <v>57</v>
      </c>
      <c r="C12" s="1" t="s">
        <v>146</v>
      </c>
      <c r="E12" s="5">
        <v>2100000</v>
      </c>
      <c r="F12" s="4"/>
      <c r="G12" s="5">
        <v>120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252000000</v>
      </c>
      <c r="P12" s="4"/>
      <c r="Q12" s="5">
        <v>0</v>
      </c>
      <c r="R12" s="4"/>
      <c r="S12" s="5">
        <v>252000000</v>
      </c>
    </row>
    <row r="13" spans="1:19" ht="21.75">
      <c r="A13" s="2" t="s">
        <v>46</v>
      </c>
      <c r="C13" s="1" t="s">
        <v>147</v>
      </c>
      <c r="E13" s="5">
        <v>4000000</v>
      </c>
      <c r="F13" s="4"/>
      <c r="G13" s="5">
        <v>400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1600000000</v>
      </c>
      <c r="P13" s="4"/>
      <c r="Q13" s="5">
        <v>0</v>
      </c>
      <c r="R13" s="4"/>
      <c r="S13" s="5">
        <v>1600000000</v>
      </c>
    </row>
    <row r="14" spans="1:19" ht="21.75">
      <c r="A14" s="2" t="s">
        <v>148</v>
      </c>
      <c r="C14" s="1" t="s">
        <v>149</v>
      </c>
      <c r="E14" s="5">
        <v>90000</v>
      </c>
      <c r="F14" s="4"/>
      <c r="G14" s="5">
        <v>150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13500000</v>
      </c>
      <c r="P14" s="4"/>
      <c r="Q14" s="5">
        <v>0</v>
      </c>
      <c r="R14" s="4"/>
      <c r="S14" s="5">
        <v>13500000</v>
      </c>
    </row>
    <row r="15" spans="1:19" ht="21.75">
      <c r="A15" s="2" t="s">
        <v>65</v>
      </c>
      <c r="C15" s="1" t="s">
        <v>150</v>
      </c>
      <c r="E15" s="5">
        <v>3500000</v>
      </c>
      <c r="F15" s="4"/>
      <c r="G15" s="5">
        <v>150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525000574</v>
      </c>
      <c r="P15" s="4"/>
      <c r="Q15" s="5">
        <v>0</v>
      </c>
      <c r="R15" s="4"/>
      <c r="S15" s="5">
        <v>525000574</v>
      </c>
    </row>
    <row r="16" spans="1:19" ht="21.75">
      <c r="A16" s="2" t="s">
        <v>69</v>
      </c>
      <c r="C16" s="1" t="s">
        <v>151</v>
      </c>
      <c r="E16" s="5">
        <v>1600000</v>
      </c>
      <c r="F16" s="4"/>
      <c r="G16" s="5">
        <v>25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40000000</v>
      </c>
      <c r="P16" s="4"/>
      <c r="Q16" s="5">
        <v>0</v>
      </c>
      <c r="R16" s="4"/>
      <c r="S16" s="5">
        <v>40000000</v>
      </c>
    </row>
    <row r="17" spans="1:19" ht="21.75">
      <c r="A17" s="2" t="s">
        <v>152</v>
      </c>
      <c r="C17" s="1" t="s">
        <v>153</v>
      </c>
      <c r="E17" s="5">
        <v>220722</v>
      </c>
      <c r="F17" s="4"/>
      <c r="G17" s="5">
        <v>700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154505400</v>
      </c>
      <c r="P17" s="4"/>
      <c r="Q17" s="5">
        <v>0</v>
      </c>
      <c r="R17" s="4"/>
      <c r="S17" s="5">
        <v>154505400</v>
      </c>
    </row>
    <row r="18" spans="1:19" ht="21.75">
      <c r="A18" s="2" t="s">
        <v>22</v>
      </c>
      <c r="C18" s="1" t="s">
        <v>147</v>
      </c>
      <c r="E18" s="5">
        <v>200000</v>
      </c>
      <c r="F18" s="4"/>
      <c r="G18" s="5">
        <v>2400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480000000</v>
      </c>
      <c r="P18" s="4"/>
      <c r="Q18" s="5">
        <v>0</v>
      </c>
      <c r="R18" s="4"/>
      <c r="S18" s="5">
        <v>480000000</v>
      </c>
    </row>
    <row r="19" spans="1:19" ht="21.75">
      <c r="A19" s="2" t="s">
        <v>20</v>
      </c>
      <c r="C19" s="1" t="s">
        <v>154</v>
      </c>
      <c r="E19" s="5">
        <v>2000000</v>
      </c>
      <c r="F19" s="4"/>
      <c r="G19" s="5">
        <v>800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1600000000</v>
      </c>
      <c r="P19" s="4"/>
      <c r="Q19" s="5">
        <v>0</v>
      </c>
      <c r="R19" s="4"/>
      <c r="S19" s="5">
        <v>1600000000</v>
      </c>
    </row>
    <row r="20" spans="1:19" ht="21.75">
      <c r="A20" s="2" t="s">
        <v>64</v>
      </c>
      <c r="C20" s="1" t="s">
        <v>155</v>
      </c>
      <c r="E20" s="5">
        <v>500000</v>
      </c>
      <c r="F20" s="4"/>
      <c r="G20" s="5">
        <v>700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350000000</v>
      </c>
      <c r="P20" s="4"/>
      <c r="Q20" s="5">
        <v>0</v>
      </c>
      <c r="R20" s="4"/>
      <c r="S20" s="5">
        <v>350000000</v>
      </c>
    </row>
    <row r="21" spans="1:19" ht="21.75">
      <c r="A21" s="2" t="s">
        <v>63</v>
      </c>
      <c r="C21" s="1" t="s">
        <v>156</v>
      </c>
      <c r="E21" s="5">
        <v>3000000</v>
      </c>
      <c r="F21" s="4"/>
      <c r="G21" s="5">
        <v>1080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3240000000</v>
      </c>
      <c r="P21" s="4"/>
      <c r="Q21" s="5">
        <v>0</v>
      </c>
      <c r="R21" s="4"/>
      <c r="S21" s="5">
        <v>3240000000</v>
      </c>
    </row>
    <row r="22" spans="1:19" ht="21.75">
      <c r="A22" s="2" t="s">
        <v>157</v>
      </c>
      <c r="C22" s="1" t="s">
        <v>158</v>
      </c>
      <c r="E22" s="5">
        <v>800000</v>
      </c>
      <c r="F22" s="4"/>
      <c r="G22" s="5">
        <v>247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197600000</v>
      </c>
      <c r="P22" s="4"/>
      <c r="Q22" s="5">
        <v>0</v>
      </c>
      <c r="R22" s="4"/>
      <c r="S22" s="5">
        <v>197600000</v>
      </c>
    </row>
    <row r="23" spans="1:19" ht="21.75">
      <c r="A23" s="2" t="s">
        <v>55</v>
      </c>
      <c r="C23" s="1" t="s">
        <v>141</v>
      </c>
      <c r="E23" s="5">
        <v>4000000</v>
      </c>
      <c r="F23" s="4"/>
      <c r="G23" s="5">
        <v>300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1200002701</v>
      </c>
      <c r="P23" s="4"/>
      <c r="Q23" s="5">
        <v>0</v>
      </c>
      <c r="R23" s="4"/>
      <c r="S23" s="5">
        <v>1200002701</v>
      </c>
    </row>
    <row r="24" spans="1:19" ht="21.75">
      <c r="A24" s="2" t="s">
        <v>16</v>
      </c>
      <c r="C24" s="1" t="s">
        <v>159</v>
      </c>
      <c r="E24" s="5">
        <v>500000</v>
      </c>
      <c r="F24" s="4"/>
      <c r="G24" s="5">
        <v>720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360000000</v>
      </c>
      <c r="P24" s="4"/>
      <c r="Q24" s="5">
        <v>0</v>
      </c>
      <c r="R24" s="4"/>
      <c r="S24" s="5">
        <v>360000000</v>
      </c>
    </row>
    <row r="25" spans="1:19" ht="21.75">
      <c r="A25" s="2" t="s">
        <v>21</v>
      </c>
      <c r="C25" s="1" t="s">
        <v>141</v>
      </c>
      <c r="E25" s="5">
        <v>500000</v>
      </c>
      <c r="F25" s="4"/>
      <c r="G25" s="5">
        <v>1700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850000000</v>
      </c>
      <c r="P25" s="4"/>
      <c r="Q25" s="5">
        <v>0</v>
      </c>
      <c r="R25" s="4"/>
      <c r="S25" s="5">
        <v>850000000</v>
      </c>
    </row>
    <row r="26" spans="1:19" ht="21.75">
      <c r="A26" s="2" t="s">
        <v>59</v>
      </c>
      <c r="C26" s="1" t="s">
        <v>160</v>
      </c>
      <c r="E26" s="5">
        <v>3500000</v>
      </c>
      <c r="F26" s="4"/>
      <c r="G26" s="5">
        <v>860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3010000000</v>
      </c>
      <c r="P26" s="4"/>
      <c r="Q26" s="5">
        <v>0</v>
      </c>
      <c r="R26" s="4"/>
      <c r="S26" s="5">
        <v>3010000000</v>
      </c>
    </row>
    <row r="27" spans="1:19" ht="21.75">
      <c r="A27" s="2" t="s">
        <v>25</v>
      </c>
      <c r="C27" s="1" t="s">
        <v>161</v>
      </c>
      <c r="E27" s="5">
        <v>1000000</v>
      </c>
      <c r="F27" s="4"/>
      <c r="G27" s="5">
        <v>2080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2080000000</v>
      </c>
      <c r="P27" s="4"/>
      <c r="Q27" s="5">
        <v>0</v>
      </c>
      <c r="R27" s="4"/>
      <c r="S27" s="5">
        <v>2080000000</v>
      </c>
    </row>
    <row r="28" spans="1:19" ht="21.75">
      <c r="A28" s="2" t="s">
        <v>29</v>
      </c>
      <c r="C28" s="1" t="s">
        <v>162</v>
      </c>
      <c r="E28" s="5">
        <v>800000</v>
      </c>
      <c r="F28" s="4"/>
      <c r="G28" s="5">
        <v>320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256000000</v>
      </c>
      <c r="P28" s="4"/>
      <c r="Q28" s="5">
        <v>0</v>
      </c>
      <c r="R28" s="4"/>
      <c r="S28" s="5">
        <v>256000000</v>
      </c>
    </row>
    <row r="29" spans="1:19" ht="21.75">
      <c r="A29" s="2" t="s">
        <v>51</v>
      </c>
      <c r="C29" s="1" t="s">
        <v>163</v>
      </c>
      <c r="E29" s="5">
        <v>4000000</v>
      </c>
      <c r="F29" s="4"/>
      <c r="G29" s="5">
        <v>360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1439999700</v>
      </c>
      <c r="P29" s="4"/>
      <c r="Q29" s="5">
        <v>0</v>
      </c>
      <c r="R29" s="4"/>
      <c r="S29" s="5">
        <v>1439999700</v>
      </c>
    </row>
    <row r="30" spans="1:19" ht="21.75">
      <c r="A30" s="2" t="s">
        <v>40</v>
      </c>
      <c r="C30" s="1" t="s">
        <v>164</v>
      </c>
      <c r="E30" s="5">
        <v>3000000</v>
      </c>
      <c r="F30" s="4"/>
      <c r="G30" s="5">
        <v>400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1200000000</v>
      </c>
      <c r="P30" s="4"/>
      <c r="Q30" s="5">
        <v>0</v>
      </c>
      <c r="R30" s="4"/>
      <c r="S30" s="5">
        <v>1200000000</v>
      </c>
    </row>
    <row r="31" spans="1:19" ht="21.75">
      <c r="A31" s="2" t="s">
        <v>165</v>
      </c>
      <c r="C31" s="1" t="s">
        <v>166</v>
      </c>
      <c r="E31" s="5">
        <v>541000</v>
      </c>
      <c r="F31" s="4"/>
      <c r="G31" s="5">
        <v>1450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784450000</v>
      </c>
      <c r="P31" s="4"/>
      <c r="Q31" s="5">
        <v>0</v>
      </c>
      <c r="R31" s="4"/>
      <c r="S31" s="5">
        <v>784450000</v>
      </c>
    </row>
    <row r="32" spans="1:19" ht="21.75">
      <c r="A32" s="2" t="s">
        <v>48</v>
      </c>
      <c r="C32" s="1" t="s">
        <v>153</v>
      </c>
      <c r="E32" s="5">
        <v>300000</v>
      </c>
      <c r="F32" s="4"/>
      <c r="G32" s="5">
        <v>800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240000000</v>
      </c>
      <c r="P32" s="4"/>
      <c r="Q32" s="5">
        <v>3562753</v>
      </c>
      <c r="R32" s="4"/>
      <c r="S32" s="5">
        <v>236437247</v>
      </c>
    </row>
    <row r="33" spans="1:19" ht="21.75">
      <c r="A33" s="2" t="s">
        <v>18</v>
      </c>
      <c r="C33" s="1" t="s">
        <v>167</v>
      </c>
      <c r="E33" s="5">
        <v>2500000</v>
      </c>
      <c r="F33" s="4"/>
      <c r="G33" s="5">
        <v>200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500000000</v>
      </c>
      <c r="P33" s="4"/>
      <c r="Q33" s="5">
        <v>0</v>
      </c>
      <c r="R33" s="4"/>
      <c r="S33" s="5">
        <v>500000000</v>
      </c>
    </row>
    <row r="34" spans="1:19" ht="21.75">
      <c r="A34" s="2" t="s">
        <v>26</v>
      </c>
      <c r="C34" s="1" t="s">
        <v>168</v>
      </c>
      <c r="E34" s="5">
        <v>1156250</v>
      </c>
      <c r="F34" s="4"/>
      <c r="G34" s="5">
        <v>1670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1930937500</v>
      </c>
      <c r="P34" s="4"/>
      <c r="Q34" s="5">
        <v>0</v>
      </c>
      <c r="R34" s="4"/>
      <c r="S34" s="5">
        <v>1930937500</v>
      </c>
    </row>
    <row r="35" spans="1:19" ht="21.75">
      <c r="A35" s="2" t="s">
        <v>43</v>
      </c>
      <c r="C35" s="1" t="s">
        <v>169</v>
      </c>
      <c r="E35" s="5">
        <v>3500000</v>
      </c>
      <c r="F35" s="4"/>
      <c r="G35" s="5">
        <v>500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1750000000</v>
      </c>
      <c r="P35" s="4"/>
      <c r="Q35" s="5">
        <v>0</v>
      </c>
      <c r="R35" s="4"/>
      <c r="S35" s="5">
        <v>1750000000</v>
      </c>
    </row>
    <row r="36" spans="1:19" ht="21.75">
      <c r="A36" s="2" t="s">
        <v>23</v>
      </c>
      <c r="C36" s="1" t="s">
        <v>167</v>
      </c>
      <c r="E36" s="5">
        <v>700000</v>
      </c>
      <c r="F36" s="4"/>
      <c r="G36" s="5">
        <v>300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210000000</v>
      </c>
      <c r="P36" s="4"/>
      <c r="Q36" s="5">
        <v>0</v>
      </c>
      <c r="R36" s="4"/>
      <c r="S36" s="5">
        <v>210000000</v>
      </c>
    </row>
    <row r="37" spans="1:19" ht="21.75">
      <c r="A37" s="2" t="s">
        <v>170</v>
      </c>
      <c r="C37" s="1" t="s">
        <v>171</v>
      </c>
      <c r="E37" s="5">
        <v>810000</v>
      </c>
      <c r="F37" s="4"/>
      <c r="G37" s="5">
        <v>50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40500000</v>
      </c>
      <c r="P37" s="4"/>
      <c r="Q37" s="5">
        <v>0</v>
      </c>
      <c r="R37" s="4"/>
      <c r="S37" s="5">
        <v>40500000</v>
      </c>
    </row>
    <row r="38" spans="1:19" ht="21.75">
      <c r="A38" s="2" t="s">
        <v>24</v>
      </c>
      <c r="C38" s="1" t="s">
        <v>154</v>
      </c>
      <c r="E38" s="5">
        <v>100000</v>
      </c>
      <c r="F38" s="4"/>
      <c r="G38" s="5">
        <v>9300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930000000</v>
      </c>
      <c r="P38" s="4"/>
      <c r="Q38" s="5">
        <v>0</v>
      </c>
      <c r="R38" s="4"/>
      <c r="S38" s="5">
        <v>930000000</v>
      </c>
    </row>
    <row r="39" spans="1:19" ht="21.75">
      <c r="A39" s="2" t="s">
        <v>172</v>
      </c>
      <c r="C39" s="1" t="s">
        <v>173</v>
      </c>
      <c r="E39" s="5">
        <v>446</v>
      </c>
      <c r="F39" s="4"/>
      <c r="G39" s="5">
        <v>3250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1449500</v>
      </c>
      <c r="P39" s="4"/>
      <c r="Q39" s="5">
        <v>0</v>
      </c>
      <c r="R39" s="4"/>
      <c r="S39" s="5">
        <v>1449500</v>
      </c>
    </row>
    <row r="40" spans="1:19" ht="21.75">
      <c r="A40" s="2" t="s">
        <v>174</v>
      </c>
      <c r="C40" s="1" t="s">
        <v>146</v>
      </c>
      <c r="E40" s="5">
        <v>500000</v>
      </c>
      <c r="F40" s="4"/>
      <c r="G40" s="5">
        <v>450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225000000</v>
      </c>
      <c r="P40" s="4"/>
      <c r="Q40" s="5">
        <v>0</v>
      </c>
      <c r="R40" s="4"/>
      <c r="S40" s="5">
        <v>225000000</v>
      </c>
    </row>
    <row r="41" spans="1:19" ht="21.75">
      <c r="A41" s="2" t="s">
        <v>233</v>
      </c>
      <c r="C41" s="4" t="s">
        <v>236</v>
      </c>
      <c r="E41" s="5" t="s">
        <v>236</v>
      </c>
      <c r="F41" s="4"/>
      <c r="G41" s="5" t="s">
        <v>236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51</v>
      </c>
      <c r="P41" s="4"/>
      <c r="Q41" s="5">
        <v>0</v>
      </c>
      <c r="R41" s="4"/>
      <c r="S41" s="5">
        <v>51</v>
      </c>
    </row>
    <row r="42" spans="1:19" ht="21.75">
      <c r="A42" s="2" t="s">
        <v>234</v>
      </c>
      <c r="C42" s="4" t="s">
        <v>236</v>
      </c>
      <c r="E42" s="5" t="s">
        <v>236</v>
      </c>
      <c r="F42" s="4"/>
      <c r="G42" s="5" t="s">
        <v>236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6">
        <v>-480</v>
      </c>
      <c r="P42" s="4"/>
      <c r="Q42" s="5">
        <v>0</v>
      </c>
      <c r="R42" s="4"/>
      <c r="S42" s="6">
        <v>-480</v>
      </c>
    </row>
    <row r="43" spans="1:19" ht="21.75">
      <c r="A43" s="2" t="s">
        <v>237</v>
      </c>
      <c r="C43" s="4" t="s">
        <v>236</v>
      </c>
      <c r="E43" s="5" t="s">
        <v>236</v>
      </c>
      <c r="F43" s="4"/>
      <c r="G43" s="5" t="s">
        <v>236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6">
        <v>230</v>
      </c>
      <c r="P43" s="4"/>
      <c r="Q43" s="5">
        <v>0</v>
      </c>
      <c r="R43" s="4"/>
      <c r="S43" s="6">
        <v>230</v>
      </c>
    </row>
    <row r="44" spans="1:19" ht="21.75">
      <c r="A44" s="2" t="s">
        <v>235</v>
      </c>
      <c r="C44" s="4" t="s">
        <v>236</v>
      </c>
      <c r="E44" s="5" t="s">
        <v>236</v>
      </c>
      <c r="F44" s="4"/>
      <c r="G44" s="5" t="s">
        <v>236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382</v>
      </c>
      <c r="P44" s="4"/>
      <c r="Q44" s="5">
        <v>0</v>
      </c>
      <c r="R44" s="4"/>
      <c r="S44" s="5">
        <v>382</v>
      </c>
    </row>
    <row r="45" spans="1:19" ht="21" thickBot="1">
      <c r="E45" s="4"/>
      <c r="F45" s="4"/>
      <c r="G45" s="4"/>
      <c r="H45" s="4"/>
      <c r="I45" s="9">
        <v>0</v>
      </c>
      <c r="J45" s="4"/>
      <c r="K45" s="9">
        <v>0</v>
      </c>
      <c r="L45" s="4"/>
      <c r="M45" s="9">
        <v>0</v>
      </c>
      <c r="N45" s="4"/>
      <c r="O45" s="9">
        <v>26776145558</v>
      </c>
      <c r="P45" s="4"/>
      <c r="Q45" s="9">
        <v>3562753</v>
      </c>
      <c r="R45" s="4"/>
      <c r="S45" s="9">
        <v>26772582805</v>
      </c>
    </row>
    <row r="46" spans="1:19" ht="21" thickTop="1"/>
    <row r="47" spans="1:19">
      <c r="O47" s="13"/>
      <c r="Q47" s="13"/>
      <c r="S47" s="13"/>
    </row>
    <row r="48" spans="1:19">
      <c r="O48" s="13"/>
      <c r="Q48" s="13"/>
      <c r="S48" s="13"/>
    </row>
  </sheetData>
  <mergeCells count="17">
    <mergeCell ref="M7"/>
    <mergeCell ref="I6:M6"/>
    <mergeCell ref="O7"/>
    <mergeCell ref="C6:G6"/>
    <mergeCell ref="A5:S5"/>
    <mergeCell ref="A2:S2"/>
    <mergeCell ref="A3:S3"/>
    <mergeCell ref="A4:S4"/>
    <mergeCell ref="A6:A7"/>
    <mergeCell ref="C7"/>
    <mergeCell ref="E7"/>
    <mergeCell ref="G7"/>
    <mergeCell ref="Q7"/>
    <mergeCell ref="S7"/>
    <mergeCell ref="O6:S6"/>
    <mergeCell ref="I7"/>
    <mergeCell ref="K7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6"/>
  <sheetViews>
    <sheetView rightToLeft="1" view="pageBreakPreview" zoomScale="70" zoomScaleNormal="100" zoomScaleSheetLayoutView="70" workbookViewId="0">
      <selection activeCell="Q95" sqref="Q95"/>
    </sheetView>
  </sheetViews>
  <sheetFormatPr defaultRowHeight="20.25"/>
  <cols>
    <col min="1" max="1" width="32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customWidth="1"/>
    <col min="6" max="6" width="1" style="1" customWidth="1"/>
    <col min="7" max="7" width="17.28515625" style="1" customWidth="1"/>
    <col min="8" max="8" width="1" style="1" customWidth="1"/>
    <col min="9" max="9" width="21.7109375" style="1" customWidth="1"/>
    <col min="10" max="10" width="1" style="1" customWidth="1"/>
    <col min="11" max="11" width="10.85546875" style="1" bestFit="1" customWidth="1"/>
    <col min="12" max="12" width="1" style="1" customWidth="1"/>
    <col min="13" max="13" width="17" style="1" customWidth="1"/>
    <col min="14" max="14" width="1" style="1" customWidth="1"/>
    <col min="15" max="15" width="17" style="1" customWidth="1"/>
    <col min="16" max="16" width="1" style="1" customWidth="1"/>
    <col min="17" max="17" width="21.28515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24">
      <c r="A5" s="30" t="s">
        <v>227</v>
      </c>
      <c r="B5" s="30"/>
      <c r="C5" s="30"/>
      <c r="D5" s="30"/>
      <c r="E5" s="30"/>
      <c r="F5" s="30"/>
      <c r="G5" s="30"/>
      <c r="H5" s="30"/>
      <c r="I5" s="2"/>
      <c r="J5" s="2"/>
      <c r="K5" s="2"/>
      <c r="L5" s="2"/>
      <c r="M5" s="2"/>
      <c r="N5" s="2"/>
      <c r="O5" s="2"/>
      <c r="P5" s="2"/>
      <c r="Q5" s="2"/>
    </row>
    <row r="6" spans="1:17" ht="22.5" thickBot="1">
      <c r="A6" s="24" t="s">
        <v>3</v>
      </c>
      <c r="B6" s="2"/>
      <c r="C6" s="25" t="s">
        <v>123</v>
      </c>
      <c r="D6" s="25" t="s">
        <v>123</v>
      </c>
      <c r="E6" s="25" t="s">
        <v>123</v>
      </c>
      <c r="F6" s="25" t="s">
        <v>123</v>
      </c>
      <c r="G6" s="25" t="s">
        <v>123</v>
      </c>
      <c r="H6" s="25" t="s">
        <v>123</v>
      </c>
      <c r="I6" s="25" t="s">
        <v>123</v>
      </c>
      <c r="J6" s="2"/>
      <c r="K6" s="25" t="s">
        <v>124</v>
      </c>
      <c r="L6" s="25" t="s">
        <v>124</v>
      </c>
      <c r="M6" s="25" t="s">
        <v>124</v>
      </c>
      <c r="N6" s="25" t="s">
        <v>124</v>
      </c>
      <c r="O6" s="25" t="s">
        <v>124</v>
      </c>
      <c r="P6" s="25" t="s">
        <v>124</v>
      </c>
      <c r="Q6" s="25" t="s">
        <v>124</v>
      </c>
    </row>
    <row r="7" spans="1:17" ht="45.75" customHeight="1" thickBot="1">
      <c r="A7" s="25" t="s">
        <v>3</v>
      </c>
      <c r="B7" s="2"/>
      <c r="C7" s="29" t="s">
        <v>7</v>
      </c>
      <c r="D7" s="2"/>
      <c r="E7" s="29" t="s">
        <v>175</v>
      </c>
      <c r="F7" s="2"/>
      <c r="G7" s="29" t="s">
        <v>176</v>
      </c>
      <c r="H7" s="2"/>
      <c r="I7" s="12" t="s">
        <v>177</v>
      </c>
      <c r="J7" s="2"/>
      <c r="K7" s="29" t="s">
        <v>7</v>
      </c>
      <c r="L7" s="2"/>
      <c r="M7" s="29" t="s">
        <v>175</v>
      </c>
      <c r="N7" s="2"/>
      <c r="O7" s="29" t="s">
        <v>176</v>
      </c>
      <c r="P7" s="2"/>
      <c r="Q7" s="12" t="s">
        <v>177</v>
      </c>
    </row>
    <row r="8" spans="1:17" ht="21.75">
      <c r="A8" s="2" t="s">
        <v>72</v>
      </c>
      <c r="C8" s="5">
        <v>592627</v>
      </c>
      <c r="D8" s="4"/>
      <c r="E8" s="5">
        <v>2920746909</v>
      </c>
      <c r="F8" s="4"/>
      <c r="G8" s="5">
        <v>2068860857</v>
      </c>
      <c r="H8" s="4"/>
      <c r="I8" s="6">
        <v>851886052</v>
      </c>
      <c r="J8" s="4"/>
      <c r="K8" s="5">
        <v>592627</v>
      </c>
      <c r="L8" s="4"/>
      <c r="M8" s="5">
        <v>2920746909</v>
      </c>
      <c r="N8" s="4"/>
      <c r="O8" s="6">
        <v>2068860857</v>
      </c>
      <c r="P8" s="4"/>
      <c r="Q8" s="6">
        <v>851886052</v>
      </c>
    </row>
    <row r="9" spans="1:17" ht="21.75">
      <c r="A9" s="2" t="s">
        <v>45</v>
      </c>
      <c r="C9" s="5">
        <v>300000</v>
      </c>
      <c r="D9" s="4"/>
      <c r="E9" s="5">
        <v>2318076225</v>
      </c>
      <c r="F9" s="4"/>
      <c r="G9" s="5">
        <v>2135969250</v>
      </c>
      <c r="H9" s="4"/>
      <c r="I9" s="6">
        <v>182106975</v>
      </c>
      <c r="J9" s="4"/>
      <c r="K9" s="5">
        <v>300000</v>
      </c>
      <c r="L9" s="4"/>
      <c r="M9" s="5">
        <v>2318076225</v>
      </c>
      <c r="N9" s="4"/>
      <c r="O9" s="6">
        <v>2197408529</v>
      </c>
      <c r="P9" s="4"/>
      <c r="Q9" s="6">
        <v>120667696</v>
      </c>
    </row>
    <row r="10" spans="1:17" ht="21.75">
      <c r="A10" s="2" t="s">
        <v>61</v>
      </c>
      <c r="C10" s="5">
        <v>3550000</v>
      </c>
      <c r="D10" s="4"/>
      <c r="E10" s="5">
        <v>24843243462</v>
      </c>
      <c r="F10" s="4"/>
      <c r="G10" s="5">
        <v>21640725450</v>
      </c>
      <c r="H10" s="4"/>
      <c r="I10" s="6">
        <v>3202518012</v>
      </c>
      <c r="J10" s="4"/>
      <c r="K10" s="5">
        <v>3550000</v>
      </c>
      <c r="L10" s="4"/>
      <c r="M10" s="5">
        <v>24843243462</v>
      </c>
      <c r="N10" s="4"/>
      <c r="O10" s="6">
        <v>10814623666</v>
      </c>
      <c r="P10" s="4"/>
      <c r="Q10" s="6">
        <v>14028619796</v>
      </c>
    </row>
    <row r="11" spans="1:17" ht="21.75">
      <c r="A11" s="2" t="s">
        <v>30</v>
      </c>
      <c r="C11" s="5">
        <v>4000000</v>
      </c>
      <c r="D11" s="4"/>
      <c r="E11" s="5">
        <v>32622796000</v>
      </c>
      <c r="F11" s="4"/>
      <c r="G11" s="5">
        <v>27520770292</v>
      </c>
      <c r="H11" s="4"/>
      <c r="I11" s="6">
        <v>5102025708</v>
      </c>
      <c r="J11" s="4"/>
      <c r="K11" s="5">
        <v>4000000</v>
      </c>
      <c r="L11" s="4"/>
      <c r="M11" s="5">
        <v>32622796000</v>
      </c>
      <c r="N11" s="4"/>
      <c r="O11" s="6">
        <v>21929818803</v>
      </c>
      <c r="P11" s="4"/>
      <c r="Q11" s="6">
        <v>10692977197</v>
      </c>
    </row>
    <row r="12" spans="1:17" ht="21.75">
      <c r="A12" s="2" t="s">
        <v>44</v>
      </c>
      <c r="C12" s="5">
        <v>743223</v>
      </c>
      <c r="D12" s="4"/>
      <c r="E12" s="5">
        <v>8721322422</v>
      </c>
      <c r="F12" s="4"/>
      <c r="G12" s="5">
        <v>6189563002</v>
      </c>
      <c r="H12" s="4"/>
      <c r="I12" s="6">
        <v>2531759420</v>
      </c>
      <c r="J12" s="4"/>
      <c r="K12" s="5">
        <v>743223</v>
      </c>
      <c r="L12" s="4"/>
      <c r="M12" s="5">
        <v>8721322422</v>
      </c>
      <c r="N12" s="4"/>
      <c r="O12" s="6">
        <v>1466379078</v>
      </c>
      <c r="P12" s="4"/>
      <c r="Q12" s="6">
        <v>7254943344</v>
      </c>
    </row>
    <row r="13" spans="1:17" ht="21.75">
      <c r="A13" s="2" t="s">
        <v>57</v>
      </c>
      <c r="C13" s="5">
        <v>2000000</v>
      </c>
      <c r="D13" s="4"/>
      <c r="E13" s="5">
        <v>29141077000</v>
      </c>
      <c r="F13" s="4"/>
      <c r="G13" s="5">
        <v>26736750000</v>
      </c>
      <c r="H13" s="4"/>
      <c r="I13" s="6">
        <v>2404327000</v>
      </c>
      <c r="J13" s="4"/>
      <c r="K13" s="5">
        <v>2000000</v>
      </c>
      <c r="L13" s="4"/>
      <c r="M13" s="5">
        <v>29141077000</v>
      </c>
      <c r="N13" s="4"/>
      <c r="O13" s="6">
        <v>15842653815</v>
      </c>
      <c r="P13" s="4"/>
      <c r="Q13" s="6">
        <v>13298423185</v>
      </c>
    </row>
    <row r="14" spans="1:17" ht="21.75">
      <c r="A14" s="2" t="s">
        <v>46</v>
      </c>
      <c r="C14" s="5">
        <v>0</v>
      </c>
      <c r="D14" s="4"/>
      <c r="E14" s="5">
        <v>0</v>
      </c>
      <c r="F14" s="4"/>
      <c r="G14" s="5">
        <v>1477671502</v>
      </c>
      <c r="H14" s="4"/>
      <c r="I14" s="6">
        <v>-1477671502</v>
      </c>
      <c r="J14" s="4"/>
      <c r="K14" s="5">
        <v>0</v>
      </c>
      <c r="L14" s="4"/>
      <c r="M14" s="5">
        <v>0</v>
      </c>
      <c r="N14" s="4"/>
      <c r="O14" s="6">
        <v>30</v>
      </c>
      <c r="P14" s="4"/>
      <c r="Q14" s="6">
        <v>-30</v>
      </c>
    </row>
    <row r="15" spans="1:17" ht="21.75">
      <c r="A15" s="2" t="s">
        <v>47</v>
      </c>
      <c r="C15" s="5">
        <v>2600000</v>
      </c>
      <c r="D15" s="4"/>
      <c r="E15" s="5">
        <v>11560178500</v>
      </c>
      <c r="F15" s="4"/>
      <c r="G15" s="5">
        <v>13346985600</v>
      </c>
      <c r="H15" s="4"/>
      <c r="I15" s="6">
        <v>-1786807100</v>
      </c>
      <c r="J15" s="4"/>
      <c r="K15" s="5">
        <v>2600000</v>
      </c>
      <c r="L15" s="4"/>
      <c r="M15" s="5">
        <v>11560178500</v>
      </c>
      <c r="N15" s="4"/>
      <c r="O15" s="6">
        <v>6126405918</v>
      </c>
      <c r="P15" s="4"/>
      <c r="Q15" s="6">
        <v>5433772582</v>
      </c>
    </row>
    <row r="16" spans="1:17" ht="21.75">
      <c r="A16" s="2" t="s">
        <v>73</v>
      </c>
      <c r="C16" s="5">
        <v>1000000</v>
      </c>
      <c r="D16" s="4"/>
      <c r="E16" s="5">
        <v>9828231250</v>
      </c>
      <c r="F16" s="4"/>
      <c r="G16" s="5">
        <v>10871209440</v>
      </c>
      <c r="H16" s="4"/>
      <c r="I16" s="6">
        <v>-1042978190</v>
      </c>
      <c r="J16" s="4"/>
      <c r="K16" s="5">
        <v>1000000</v>
      </c>
      <c r="L16" s="4"/>
      <c r="M16" s="5">
        <v>9828231250</v>
      </c>
      <c r="N16" s="4"/>
      <c r="O16" s="6">
        <v>10871209440</v>
      </c>
      <c r="P16" s="4"/>
      <c r="Q16" s="6">
        <v>-1042978190</v>
      </c>
    </row>
    <row r="17" spans="1:17" ht="21.75">
      <c r="A17" s="2" t="s">
        <v>65</v>
      </c>
      <c r="C17" s="5">
        <v>2750000</v>
      </c>
      <c r="D17" s="4"/>
      <c r="E17" s="5">
        <v>19307399375</v>
      </c>
      <c r="F17" s="4"/>
      <c r="G17" s="5">
        <v>20315786955</v>
      </c>
      <c r="H17" s="4"/>
      <c r="I17" s="6">
        <v>-1008387580</v>
      </c>
      <c r="J17" s="4"/>
      <c r="K17" s="5">
        <v>2750000</v>
      </c>
      <c r="L17" s="4"/>
      <c r="M17" s="5">
        <v>19307399375</v>
      </c>
      <c r="N17" s="4"/>
      <c r="O17" s="6">
        <v>8663460676</v>
      </c>
      <c r="P17" s="4"/>
      <c r="Q17" s="6">
        <v>10643938699</v>
      </c>
    </row>
    <row r="18" spans="1:17" ht="21.75">
      <c r="A18" s="2" t="s">
        <v>58</v>
      </c>
      <c r="C18" s="5">
        <v>400000</v>
      </c>
      <c r="D18" s="4"/>
      <c r="E18" s="5">
        <v>4863711900</v>
      </c>
      <c r="F18" s="4"/>
      <c r="G18" s="5">
        <v>3996649000</v>
      </c>
      <c r="H18" s="4"/>
      <c r="I18" s="6">
        <v>867062900</v>
      </c>
      <c r="J18" s="4"/>
      <c r="K18" s="5">
        <v>400000</v>
      </c>
      <c r="L18" s="4"/>
      <c r="M18" s="5">
        <v>4863711900</v>
      </c>
      <c r="N18" s="4"/>
      <c r="O18" s="6">
        <v>2501523698</v>
      </c>
      <c r="P18" s="4"/>
      <c r="Q18" s="6">
        <v>2362188202</v>
      </c>
    </row>
    <row r="19" spans="1:17" ht="21.75">
      <c r="A19" s="2" t="s">
        <v>69</v>
      </c>
      <c r="C19" s="5">
        <v>1000000</v>
      </c>
      <c r="D19" s="4"/>
      <c r="E19" s="5">
        <v>15525139500</v>
      </c>
      <c r="F19" s="4"/>
      <c r="G19" s="5">
        <v>16044030500</v>
      </c>
      <c r="H19" s="4"/>
      <c r="I19" s="6">
        <v>-518891000</v>
      </c>
      <c r="J19" s="4"/>
      <c r="K19" s="5">
        <v>1000000</v>
      </c>
      <c r="L19" s="4"/>
      <c r="M19" s="5">
        <v>15525139500</v>
      </c>
      <c r="N19" s="4"/>
      <c r="O19" s="6">
        <v>6923768218</v>
      </c>
      <c r="P19" s="4"/>
      <c r="Q19" s="6">
        <v>8601371282</v>
      </c>
    </row>
    <row r="20" spans="1:17" ht="21.75">
      <c r="A20" s="2" t="s">
        <v>31</v>
      </c>
      <c r="C20" s="5">
        <v>2131939</v>
      </c>
      <c r="D20" s="4"/>
      <c r="E20" s="5">
        <v>12122238199</v>
      </c>
      <c r="F20" s="4"/>
      <c r="G20" s="5">
        <v>10606339143</v>
      </c>
      <c r="H20" s="4"/>
      <c r="I20" s="6">
        <v>1515899056</v>
      </c>
      <c r="J20" s="4"/>
      <c r="K20" s="5">
        <v>2131939</v>
      </c>
      <c r="L20" s="4"/>
      <c r="M20" s="5">
        <v>12122238199</v>
      </c>
      <c r="N20" s="4"/>
      <c r="O20" s="6">
        <v>9576627748</v>
      </c>
      <c r="P20" s="4"/>
      <c r="Q20" s="6">
        <v>2545610451</v>
      </c>
    </row>
    <row r="21" spans="1:17" ht="21.75">
      <c r="A21" s="2" t="s">
        <v>39</v>
      </c>
      <c r="C21" s="5">
        <v>0</v>
      </c>
      <c r="D21" s="4"/>
      <c r="E21" s="5">
        <v>0</v>
      </c>
      <c r="F21" s="4"/>
      <c r="G21" s="5">
        <v>1889180863</v>
      </c>
      <c r="H21" s="4"/>
      <c r="I21" s="6">
        <v>-1889180863</v>
      </c>
      <c r="J21" s="4"/>
      <c r="K21" s="5">
        <v>0</v>
      </c>
      <c r="L21" s="4"/>
      <c r="M21" s="5">
        <v>0</v>
      </c>
      <c r="N21" s="4"/>
      <c r="O21" s="6">
        <v>21</v>
      </c>
      <c r="P21" s="4"/>
      <c r="Q21" s="6">
        <v>-21</v>
      </c>
    </row>
    <row r="22" spans="1:17" ht="21.75">
      <c r="A22" s="2" t="s">
        <v>74</v>
      </c>
      <c r="C22" s="5">
        <v>800000</v>
      </c>
      <c r="D22" s="4"/>
      <c r="E22" s="5">
        <v>22793178400</v>
      </c>
      <c r="F22" s="4"/>
      <c r="G22" s="5">
        <v>20190350404</v>
      </c>
      <c r="H22" s="4"/>
      <c r="I22" s="6">
        <v>2602827996</v>
      </c>
      <c r="J22" s="4"/>
      <c r="K22" s="5">
        <v>800000</v>
      </c>
      <c r="L22" s="4"/>
      <c r="M22" s="5">
        <v>22793178400</v>
      </c>
      <c r="N22" s="4"/>
      <c r="O22" s="6">
        <v>20190350404</v>
      </c>
      <c r="P22" s="4"/>
      <c r="Q22" s="6">
        <v>2602827996</v>
      </c>
    </row>
    <row r="23" spans="1:17" ht="21.75">
      <c r="A23" s="2" t="s">
        <v>49</v>
      </c>
      <c r="C23" s="5">
        <v>3000000</v>
      </c>
      <c r="D23" s="4"/>
      <c r="E23" s="5">
        <v>26689218000</v>
      </c>
      <c r="F23" s="4"/>
      <c r="G23" s="5">
        <v>24048221250</v>
      </c>
      <c r="H23" s="4"/>
      <c r="I23" s="6">
        <v>2640996750</v>
      </c>
      <c r="J23" s="4"/>
      <c r="K23" s="5">
        <v>3000000</v>
      </c>
      <c r="L23" s="4"/>
      <c r="M23" s="5">
        <v>26689218000</v>
      </c>
      <c r="N23" s="4"/>
      <c r="O23" s="6">
        <v>16604302740</v>
      </c>
      <c r="P23" s="4"/>
      <c r="Q23" s="6">
        <v>10084915260</v>
      </c>
    </row>
    <row r="24" spans="1:17" ht="21.75">
      <c r="A24" s="2" t="s">
        <v>22</v>
      </c>
      <c r="C24" s="5">
        <v>514905</v>
      </c>
      <c r="D24" s="4"/>
      <c r="E24" s="5">
        <v>8183139169</v>
      </c>
      <c r="F24" s="4"/>
      <c r="G24" s="5">
        <v>7723950000</v>
      </c>
      <c r="H24" s="4"/>
      <c r="I24" s="6">
        <v>459189169</v>
      </c>
      <c r="J24" s="4"/>
      <c r="K24" s="5">
        <v>514905</v>
      </c>
      <c r="L24" s="4"/>
      <c r="M24" s="5">
        <v>8183139169</v>
      </c>
      <c r="N24" s="4"/>
      <c r="O24" s="6">
        <v>4604266500</v>
      </c>
      <c r="P24" s="4"/>
      <c r="Q24" s="6">
        <v>3578872669</v>
      </c>
    </row>
    <row r="25" spans="1:17" ht="21.75">
      <c r="A25" s="2" t="s">
        <v>20</v>
      </c>
      <c r="C25" s="5">
        <v>2550000</v>
      </c>
      <c r="D25" s="4"/>
      <c r="E25" s="5">
        <v>14115518625</v>
      </c>
      <c r="F25" s="4"/>
      <c r="G25" s="5">
        <v>18360322334</v>
      </c>
      <c r="H25" s="4"/>
      <c r="I25" s="6">
        <v>-4244803709</v>
      </c>
      <c r="J25" s="4"/>
      <c r="K25" s="5">
        <v>2550000</v>
      </c>
      <c r="L25" s="4"/>
      <c r="M25" s="5">
        <v>14115518625</v>
      </c>
      <c r="N25" s="4"/>
      <c r="O25" s="6">
        <v>10233243523</v>
      </c>
      <c r="P25" s="4"/>
      <c r="Q25" s="6">
        <v>3882275102</v>
      </c>
    </row>
    <row r="26" spans="1:17" ht="21.75">
      <c r="A26" s="2" t="s">
        <v>64</v>
      </c>
      <c r="C26" s="5">
        <v>1000000</v>
      </c>
      <c r="D26" s="4"/>
      <c r="E26" s="5">
        <v>7056521500</v>
      </c>
      <c r="F26" s="4"/>
      <c r="G26" s="5">
        <v>6328687750</v>
      </c>
      <c r="H26" s="4"/>
      <c r="I26" s="6">
        <v>727833750</v>
      </c>
      <c r="J26" s="4"/>
      <c r="K26" s="5">
        <v>1000000</v>
      </c>
      <c r="L26" s="4"/>
      <c r="M26" s="5">
        <v>7056521500</v>
      </c>
      <c r="N26" s="4"/>
      <c r="O26" s="6">
        <v>4468059572</v>
      </c>
      <c r="P26" s="4"/>
      <c r="Q26" s="6">
        <v>2588461928</v>
      </c>
    </row>
    <row r="27" spans="1:17" ht="21.75">
      <c r="A27" s="2" t="s">
        <v>63</v>
      </c>
      <c r="C27" s="5">
        <v>3000000</v>
      </c>
      <c r="D27" s="4"/>
      <c r="E27" s="5">
        <v>31329529500</v>
      </c>
      <c r="F27" s="4"/>
      <c r="G27" s="5">
        <v>27368550981</v>
      </c>
      <c r="H27" s="4"/>
      <c r="I27" s="6">
        <v>3960978519</v>
      </c>
      <c r="J27" s="4"/>
      <c r="K27" s="5">
        <v>3000000</v>
      </c>
      <c r="L27" s="4"/>
      <c r="M27" s="5">
        <v>31329529500</v>
      </c>
      <c r="N27" s="4"/>
      <c r="O27" s="6">
        <v>18786894100</v>
      </c>
      <c r="P27" s="4"/>
      <c r="Q27" s="6">
        <v>12542635400</v>
      </c>
    </row>
    <row r="28" spans="1:17" ht="21.75">
      <c r="A28" s="2" t="s">
        <v>67</v>
      </c>
      <c r="C28" s="5">
        <v>190622</v>
      </c>
      <c r="D28" s="4"/>
      <c r="E28" s="5">
        <v>4068229561</v>
      </c>
      <c r="F28" s="4"/>
      <c r="G28" s="5">
        <v>3938360318</v>
      </c>
      <c r="H28" s="4"/>
      <c r="I28" s="6">
        <v>129869243</v>
      </c>
      <c r="J28" s="4"/>
      <c r="K28" s="5">
        <v>190622</v>
      </c>
      <c r="L28" s="4"/>
      <c r="M28" s="5">
        <v>4068229561</v>
      </c>
      <c r="N28" s="4"/>
      <c r="O28" s="6">
        <v>2170064764</v>
      </c>
      <c r="P28" s="4"/>
      <c r="Q28" s="6">
        <v>1898164797</v>
      </c>
    </row>
    <row r="29" spans="1:17" ht="21.75">
      <c r="A29" s="2" t="s">
        <v>55</v>
      </c>
      <c r="C29" s="5">
        <v>9000000</v>
      </c>
      <c r="D29" s="4"/>
      <c r="E29" s="5">
        <v>41343927750</v>
      </c>
      <c r="F29" s="4"/>
      <c r="G29" s="5">
        <v>39074761373</v>
      </c>
      <c r="H29" s="4"/>
      <c r="I29" s="6">
        <v>2269166377</v>
      </c>
      <c r="J29" s="4"/>
      <c r="K29" s="5">
        <v>9000000</v>
      </c>
      <c r="L29" s="4"/>
      <c r="M29" s="5">
        <v>41343927750</v>
      </c>
      <c r="N29" s="4"/>
      <c r="O29" s="6">
        <v>29192541524</v>
      </c>
      <c r="P29" s="4"/>
      <c r="Q29" s="6">
        <v>12151386226</v>
      </c>
    </row>
    <row r="30" spans="1:17" ht="21.75">
      <c r="A30" s="2" t="s">
        <v>54</v>
      </c>
      <c r="C30" s="5">
        <v>600000</v>
      </c>
      <c r="D30" s="4"/>
      <c r="E30" s="5">
        <v>8005577100</v>
      </c>
      <c r="F30" s="4"/>
      <c r="G30" s="5">
        <v>7474407000</v>
      </c>
      <c r="H30" s="4"/>
      <c r="I30" s="6">
        <v>531170100</v>
      </c>
      <c r="J30" s="4"/>
      <c r="K30" s="5">
        <v>600000</v>
      </c>
      <c r="L30" s="4"/>
      <c r="M30" s="5">
        <v>8005577100</v>
      </c>
      <c r="N30" s="4"/>
      <c r="O30" s="6">
        <v>5140247697</v>
      </c>
      <c r="P30" s="4"/>
      <c r="Q30" s="6">
        <v>2865329403</v>
      </c>
    </row>
    <row r="31" spans="1:17" ht="21.75">
      <c r="A31" s="2" t="s">
        <v>68</v>
      </c>
      <c r="C31" s="5">
        <v>500000</v>
      </c>
      <c r="D31" s="4"/>
      <c r="E31" s="5">
        <v>10407527500</v>
      </c>
      <c r="F31" s="4"/>
      <c r="G31" s="5">
        <v>10818481250</v>
      </c>
      <c r="H31" s="4"/>
      <c r="I31" s="6">
        <v>-410953750</v>
      </c>
      <c r="J31" s="4"/>
      <c r="K31" s="5">
        <v>500000</v>
      </c>
      <c r="L31" s="4"/>
      <c r="M31" s="5">
        <v>10407527500</v>
      </c>
      <c r="N31" s="4"/>
      <c r="O31" s="6">
        <v>6653647473</v>
      </c>
      <c r="P31" s="4"/>
      <c r="Q31" s="6">
        <v>3753880027</v>
      </c>
    </row>
    <row r="32" spans="1:17" ht="21.75">
      <c r="A32" s="2" t="s">
        <v>16</v>
      </c>
      <c r="C32" s="5">
        <v>591397</v>
      </c>
      <c r="D32" s="4"/>
      <c r="E32" s="5">
        <v>13242871072</v>
      </c>
      <c r="F32" s="4"/>
      <c r="G32" s="5">
        <v>7657938346</v>
      </c>
      <c r="H32" s="4"/>
      <c r="I32" s="6">
        <v>5584932726</v>
      </c>
      <c r="J32" s="4"/>
      <c r="K32" s="5">
        <v>591397</v>
      </c>
      <c r="L32" s="4"/>
      <c r="M32" s="5">
        <v>13242871072</v>
      </c>
      <c r="N32" s="4"/>
      <c r="O32" s="6">
        <v>3396356375</v>
      </c>
      <c r="P32" s="4"/>
      <c r="Q32" s="6">
        <v>9846514697</v>
      </c>
    </row>
    <row r="33" spans="1:17" ht="21.75">
      <c r="A33" s="2" t="s">
        <v>37</v>
      </c>
      <c r="C33" s="5">
        <v>0</v>
      </c>
      <c r="D33" s="4"/>
      <c r="E33" s="5">
        <v>0</v>
      </c>
      <c r="F33" s="4"/>
      <c r="G33" s="5">
        <v>489124586</v>
      </c>
      <c r="H33" s="4"/>
      <c r="I33" s="6">
        <v>-489124586</v>
      </c>
      <c r="J33" s="4"/>
      <c r="K33" s="5">
        <v>0</v>
      </c>
      <c r="L33" s="4"/>
      <c r="M33" s="5">
        <v>0</v>
      </c>
      <c r="N33" s="4"/>
      <c r="O33" s="6">
        <v>2</v>
      </c>
      <c r="P33" s="4"/>
      <c r="Q33" s="6">
        <v>-2</v>
      </c>
    </row>
    <row r="34" spans="1:17" ht="21.75">
      <c r="A34" s="2" t="s">
        <v>38</v>
      </c>
      <c r="C34" s="5">
        <v>47655</v>
      </c>
      <c r="D34" s="4"/>
      <c r="E34" s="5">
        <v>910349307</v>
      </c>
      <c r="F34" s="4"/>
      <c r="G34" s="5">
        <v>937389385</v>
      </c>
      <c r="H34" s="4"/>
      <c r="I34" s="6">
        <v>-27040078</v>
      </c>
      <c r="J34" s="4"/>
      <c r="K34" s="5">
        <v>47655</v>
      </c>
      <c r="L34" s="4"/>
      <c r="M34" s="5">
        <v>910349307</v>
      </c>
      <c r="N34" s="4"/>
      <c r="O34" s="6">
        <v>494801865</v>
      </c>
      <c r="P34" s="4"/>
      <c r="Q34" s="6">
        <v>415547442</v>
      </c>
    </row>
    <row r="35" spans="1:17" ht="21.75">
      <c r="A35" s="2" t="s">
        <v>19</v>
      </c>
      <c r="C35" s="5">
        <v>2275000</v>
      </c>
      <c r="D35" s="4"/>
      <c r="E35" s="5">
        <v>18360472812</v>
      </c>
      <c r="F35" s="4"/>
      <c r="G35" s="5">
        <v>21948758792</v>
      </c>
      <c r="H35" s="4"/>
      <c r="I35" s="6">
        <v>-3588285980</v>
      </c>
      <c r="J35" s="4"/>
      <c r="K35" s="5">
        <v>2275000</v>
      </c>
      <c r="L35" s="4"/>
      <c r="M35" s="5">
        <v>18360472812</v>
      </c>
      <c r="N35" s="4"/>
      <c r="O35" s="6">
        <v>9445063796</v>
      </c>
      <c r="P35" s="4"/>
      <c r="Q35" s="6">
        <v>8915409016</v>
      </c>
    </row>
    <row r="36" spans="1:17" ht="21.75">
      <c r="A36" s="2" t="s">
        <v>21</v>
      </c>
      <c r="C36" s="5">
        <v>1039420</v>
      </c>
      <c r="D36" s="4"/>
      <c r="E36" s="5">
        <v>10126112273</v>
      </c>
      <c r="F36" s="4"/>
      <c r="G36" s="5">
        <v>11780174321</v>
      </c>
      <c r="H36" s="4"/>
      <c r="I36" s="6">
        <v>-1654062048</v>
      </c>
      <c r="J36" s="4"/>
      <c r="K36" s="5">
        <v>1039420</v>
      </c>
      <c r="L36" s="4"/>
      <c r="M36" s="5">
        <v>10126112273</v>
      </c>
      <c r="N36" s="4"/>
      <c r="O36" s="6">
        <v>8183881726</v>
      </c>
      <c r="P36" s="4"/>
      <c r="Q36" s="6">
        <v>1942230547</v>
      </c>
    </row>
    <row r="37" spans="1:17" ht="21.75">
      <c r="A37" s="2" t="s">
        <v>59</v>
      </c>
      <c r="C37" s="5">
        <v>3500000</v>
      </c>
      <c r="D37" s="4"/>
      <c r="E37" s="5">
        <v>25647475000</v>
      </c>
      <c r="F37" s="4"/>
      <c r="G37" s="5">
        <v>28766762500</v>
      </c>
      <c r="H37" s="4"/>
      <c r="I37" s="6">
        <v>-3119287500</v>
      </c>
      <c r="J37" s="4"/>
      <c r="K37" s="5">
        <v>3500000</v>
      </c>
      <c r="L37" s="4"/>
      <c r="M37" s="5">
        <v>25647475000</v>
      </c>
      <c r="N37" s="4"/>
      <c r="O37" s="6">
        <v>15007238750</v>
      </c>
      <c r="P37" s="4"/>
      <c r="Q37" s="6">
        <v>10640236250</v>
      </c>
    </row>
    <row r="38" spans="1:17" ht="21.75">
      <c r="A38" s="2" t="s">
        <v>25</v>
      </c>
      <c r="C38" s="5">
        <v>1000000</v>
      </c>
      <c r="D38" s="4"/>
      <c r="E38" s="5">
        <v>29707500000</v>
      </c>
      <c r="F38" s="4"/>
      <c r="G38" s="5">
        <v>28084480250</v>
      </c>
      <c r="H38" s="4"/>
      <c r="I38" s="6">
        <v>1623019750</v>
      </c>
      <c r="J38" s="4"/>
      <c r="K38" s="5">
        <v>1000000</v>
      </c>
      <c r="L38" s="4"/>
      <c r="M38" s="5">
        <v>29707500000</v>
      </c>
      <c r="N38" s="4"/>
      <c r="O38" s="6">
        <v>17043327091</v>
      </c>
      <c r="P38" s="4"/>
      <c r="Q38" s="6">
        <v>12664172909</v>
      </c>
    </row>
    <row r="39" spans="1:17" ht="21.75">
      <c r="A39" s="2" t="s">
        <v>71</v>
      </c>
      <c r="C39" s="5">
        <v>5000000</v>
      </c>
      <c r="D39" s="4"/>
      <c r="E39" s="5">
        <v>13358472500</v>
      </c>
      <c r="F39" s="4"/>
      <c r="G39" s="5">
        <v>13712537478</v>
      </c>
      <c r="H39" s="4"/>
      <c r="I39" s="6">
        <v>-354064978</v>
      </c>
      <c r="J39" s="4"/>
      <c r="K39" s="5">
        <v>5000000</v>
      </c>
      <c r="L39" s="4"/>
      <c r="M39" s="5">
        <v>13358472500</v>
      </c>
      <c r="N39" s="4"/>
      <c r="O39" s="6">
        <v>13712537478</v>
      </c>
      <c r="P39" s="4"/>
      <c r="Q39" s="6">
        <v>-354064978</v>
      </c>
    </row>
    <row r="40" spans="1:17" ht="21.75">
      <c r="A40" s="2" t="s">
        <v>29</v>
      </c>
      <c r="C40" s="5">
        <v>500000</v>
      </c>
      <c r="D40" s="4"/>
      <c r="E40" s="5">
        <v>3435672375</v>
      </c>
      <c r="F40" s="4"/>
      <c r="G40" s="5">
        <v>2624162500</v>
      </c>
      <c r="H40" s="4"/>
      <c r="I40" s="6">
        <v>811509875</v>
      </c>
      <c r="J40" s="4"/>
      <c r="K40" s="5">
        <v>500000</v>
      </c>
      <c r="L40" s="4"/>
      <c r="M40" s="5">
        <v>3435672375</v>
      </c>
      <c r="N40" s="4"/>
      <c r="O40" s="6">
        <v>2414652238</v>
      </c>
      <c r="P40" s="4"/>
      <c r="Q40" s="6">
        <v>1021020137</v>
      </c>
    </row>
    <row r="41" spans="1:17" ht="21.75">
      <c r="A41" s="2" t="s">
        <v>27</v>
      </c>
      <c r="C41" s="5">
        <v>85000</v>
      </c>
      <c r="D41" s="4"/>
      <c r="E41" s="5">
        <v>6258974150</v>
      </c>
      <c r="F41" s="4"/>
      <c r="G41" s="5">
        <v>6363430671</v>
      </c>
      <c r="H41" s="4"/>
      <c r="I41" s="6">
        <v>-104456521</v>
      </c>
      <c r="J41" s="4"/>
      <c r="K41" s="5">
        <v>85000</v>
      </c>
      <c r="L41" s="4"/>
      <c r="M41" s="5">
        <v>6258974150</v>
      </c>
      <c r="N41" s="4"/>
      <c r="O41" s="6">
        <v>6168069747</v>
      </c>
      <c r="P41" s="4"/>
      <c r="Q41" s="6">
        <v>90904403</v>
      </c>
    </row>
    <row r="42" spans="1:17" ht="21.75">
      <c r="A42" s="2" t="s">
        <v>42</v>
      </c>
      <c r="C42" s="5">
        <v>2000000</v>
      </c>
      <c r="D42" s="4"/>
      <c r="E42" s="5">
        <v>9090495000</v>
      </c>
      <c r="F42" s="4"/>
      <c r="G42" s="5">
        <v>6369288000</v>
      </c>
      <c r="H42" s="4"/>
      <c r="I42" s="6">
        <v>2721207000</v>
      </c>
      <c r="J42" s="4"/>
      <c r="K42" s="5">
        <v>2000000</v>
      </c>
      <c r="L42" s="4"/>
      <c r="M42" s="5">
        <v>9090495000</v>
      </c>
      <c r="N42" s="4"/>
      <c r="O42" s="6">
        <v>6186061013</v>
      </c>
      <c r="P42" s="4"/>
      <c r="Q42" s="6">
        <v>2904433987</v>
      </c>
    </row>
    <row r="43" spans="1:17" ht="21.75">
      <c r="A43" s="2" t="s">
        <v>51</v>
      </c>
      <c r="C43" s="5">
        <v>5273224</v>
      </c>
      <c r="D43" s="4"/>
      <c r="E43" s="5">
        <v>43132151145</v>
      </c>
      <c r="F43" s="4"/>
      <c r="G43" s="5">
        <v>41822143915</v>
      </c>
      <c r="H43" s="4"/>
      <c r="I43" s="6">
        <v>1310007230</v>
      </c>
      <c r="J43" s="4"/>
      <c r="K43" s="5">
        <v>5273224</v>
      </c>
      <c r="L43" s="4"/>
      <c r="M43" s="5">
        <v>43132151145</v>
      </c>
      <c r="N43" s="4"/>
      <c r="O43" s="6">
        <v>15579133960</v>
      </c>
      <c r="P43" s="4"/>
      <c r="Q43" s="6">
        <v>27553017185</v>
      </c>
    </row>
    <row r="44" spans="1:17" ht="21.75">
      <c r="A44" s="2" t="s">
        <v>40</v>
      </c>
      <c r="C44" s="5">
        <v>2500000</v>
      </c>
      <c r="D44" s="4"/>
      <c r="E44" s="5">
        <v>10647663125</v>
      </c>
      <c r="F44" s="4"/>
      <c r="G44" s="5">
        <v>11647815625</v>
      </c>
      <c r="H44" s="4"/>
      <c r="I44" s="6">
        <v>-1000152500</v>
      </c>
      <c r="J44" s="4"/>
      <c r="K44" s="5">
        <v>2500000</v>
      </c>
      <c r="L44" s="4"/>
      <c r="M44" s="5">
        <v>10647663125</v>
      </c>
      <c r="N44" s="4"/>
      <c r="O44" s="6">
        <v>6073973356</v>
      </c>
      <c r="P44" s="4"/>
      <c r="Q44" s="6">
        <v>4573689769</v>
      </c>
    </row>
    <row r="45" spans="1:17" ht="21.75">
      <c r="A45" s="2" t="s">
        <v>50</v>
      </c>
      <c r="C45" s="5">
        <v>780761</v>
      </c>
      <c r="D45" s="4"/>
      <c r="E45" s="5">
        <v>14597045195</v>
      </c>
      <c r="F45" s="4"/>
      <c r="G45" s="5">
        <v>11672467533</v>
      </c>
      <c r="H45" s="4"/>
      <c r="I45" s="6">
        <v>2924577662</v>
      </c>
      <c r="J45" s="4"/>
      <c r="K45" s="5">
        <v>780761</v>
      </c>
      <c r="L45" s="4"/>
      <c r="M45" s="5">
        <v>14597045195</v>
      </c>
      <c r="N45" s="4"/>
      <c r="O45" s="6">
        <v>7016887833</v>
      </c>
      <c r="P45" s="4"/>
      <c r="Q45" s="6">
        <v>7580157362</v>
      </c>
    </row>
    <row r="46" spans="1:17" ht="21.75">
      <c r="A46" s="2" t="s">
        <v>17</v>
      </c>
      <c r="C46" s="5">
        <v>6900000</v>
      </c>
      <c r="D46" s="4"/>
      <c r="E46" s="5">
        <v>23962366575</v>
      </c>
      <c r="F46" s="4"/>
      <c r="G46" s="5">
        <v>20866117884</v>
      </c>
      <c r="H46" s="4"/>
      <c r="I46" s="6">
        <v>3096248691</v>
      </c>
      <c r="J46" s="4"/>
      <c r="K46" s="5">
        <v>6900000</v>
      </c>
      <c r="L46" s="4"/>
      <c r="M46" s="5">
        <v>23962366575</v>
      </c>
      <c r="N46" s="4"/>
      <c r="O46" s="6">
        <v>20071507611</v>
      </c>
      <c r="P46" s="4"/>
      <c r="Q46" s="6">
        <v>3890858964</v>
      </c>
    </row>
    <row r="47" spans="1:17" ht="21.75">
      <c r="A47" s="2" t="s">
        <v>66</v>
      </c>
      <c r="C47" s="5">
        <v>1000000</v>
      </c>
      <c r="D47" s="4"/>
      <c r="E47" s="5">
        <v>12119669750</v>
      </c>
      <c r="F47" s="4"/>
      <c r="G47" s="5">
        <v>11294791500</v>
      </c>
      <c r="H47" s="4"/>
      <c r="I47" s="6">
        <v>824878250</v>
      </c>
      <c r="J47" s="4"/>
      <c r="K47" s="5">
        <v>1000000</v>
      </c>
      <c r="L47" s="4"/>
      <c r="M47" s="5">
        <v>12119669750</v>
      </c>
      <c r="N47" s="4"/>
      <c r="O47" s="6">
        <v>9423523115</v>
      </c>
      <c r="P47" s="4"/>
      <c r="Q47" s="6">
        <v>2696146635</v>
      </c>
    </row>
    <row r="48" spans="1:17" ht="21.75">
      <c r="A48" s="2" t="s">
        <v>32</v>
      </c>
      <c r="C48" s="5">
        <v>470000</v>
      </c>
      <c r="D48" s="4"/>
      <c r="E48" s="5">
        <v>30647742375</v>
      </c>
      <c r="F48" s="4"/>
      <c r="G48" s="5">
        <v>30219267922</v>
      </c>
      <c r="H48" s="4"/>
      <c r="I48" s="6">
        <v>428474453</v>
      </c>
      <c r="J48" s="4"/>
      <c r="K48" s="5">
        <v>470000</v>
      </c>
      <c r="L48" s="4"/>
      <c r="M48" s="5">
        <v>30647742375</v>
      </c>
      <c r="N48" s="4"/>
      <c r="O48" s="6">
        <v>30091074541</v>
      </c>
      <c r="P48" s="4"/>
      <c r="Q48" s="6">
        <v>556667834</v>
      </c>
    </row>
    <row r="49" spans="1:17" ht="21.75">
      <c r="A49" s="2" t="s">
        <v>48</v>
      </c>
      <c r="C49" s="5">
        <v>284734</v>
      </c>
      <c r="D49" s="4"/>
      <c r="E49" s="5">
        <v>2689877826</v>
      </c>
      <c r="F49" s="4"/>
      <c r="G49" s="5">
        <v>2443728629</v>
      </c>
      <c r="H49" s="4"/>
      <c r="I49" s="6">
        <v>246149197</v>
      </c>
      <c r="J49" s="4"/>
      <c r="K49" s="5">
        <v>284734</v>
      </c>
      <c r="L49" s="4"/>
      <c r="M49" s="5">
        <v>2689877826</v>
      </c>
      <c r="N49" s="4"/>
      <c r="O49" s="6">
        <v>1056659776</v>
      </c>
      <c r="P49" s="4"/>
      <c r="Q49" s="6">
        <v>1633218050</v>
      </c>
    </row>
    <row r="50" spans="1:17" ht="21.75">
      <c r="A50" s="2" t="s">
        <v>56</v>
      </c>
      <c r="C50" s="5">
        <v>2000000</v>
      </c>
      <c r="D50" s="4"/>
      <c r="E50" s="5">
        <v>12635590000</v>
      </c>
      <c r="F50" s="4"/>
      <c r="G50" s="5">
        <v>12968314000</v>
      </c>
      <c r="H50" s="4"/>
      <c r="I50" s="6">
        <v>-332724000</v>
      </c>
      <c r="J50" s="4"/>
      <c r="K50" s="5">
        <v>2000000</v>
      </c>
      <c r="L50" s="4"/>
      <c r="M50" s="5">
        <v>12635590000</v>
      </c>
      <c r="N50" s="4"/>
      <c r="O50" s="6">
        <v>9246279036</v>
      </c>
      <c r="P50" s="4"/>
      <c r="Q50" s="6">
        <v>3389310964</v>
      </c>
    </row>
    <row r="51" spans="1:17" ht="21.75">
      <c r="A51" s="2" t="s">
        <v>60</v>
      </c>
      <c r="C51" s="5">
        <v>500000</v>
      </c>
      <c r="D51" s="4"/>
      <c r="E51" s="5">
        <v>7013445625</v>
      </c>
      <c r="F51" s="4"/>
      <c r="G51" s="5">
        <v>6628238375</v>
      </c>
      <c r="H51" s="4"/>
      <c r="I51" s="6">
        <v>385207250</v>
      </c>
      <c r="J51" s="4"/>
      <c r="K51" s="5">
        <v>500000</v>
      </c>
      <c r="L51" s="4"/>
      <c r="M51" s="5">
        <v>7013445625</v>
      </c>
      <c r="N51" s="4"/>
      <c r="O51" s="6">
        <v>4424388738</v>
      </c>
      <c r="P51" s="4"/>
      <c r="Q51" s="6">
        <v>2589056887</v>
      </c>
    </row>
    <row r="52" spans="1:17" ht="21.75">
      <c r="A52" s="2" t="s">
        <v>18</v>
      </c>
      <c r="C52" s="5">
        <v>3571428</v>
      </c>
      <c r="D52" s="4"/>
      <c r="E52" s="5">
        <v>25081613844</v>
      </c>
      <c r="F52" s="4"/>
      <c r="G52" s="5">
        <v>22103791106</v>
      </c>
      <c r="H52" s="4"/>
      <c r="I52" s="6">
        <v>2977822738</v>
      </c>
      <c r="J52" s="4"/>
      <c r="K52" s="5">
        <v>3571428</v>
      </c>
      <c r="L52" s="4"/>
      <c r="M52" s="5">
        <v>25081613844</v>
      </c>
      <c r="N52" s="4"/>
      <c r="O52" s="6">
        <v>9456884852</v>
      </c>
      <c r="P52" s="4"/>
      <c r="Q52" s="6">
        <v>15624728992</v>
      </c>
    </row>
    <row r="53" spans="1:17" ht="21.75">
      <c r="A53" s="2" t="s">
        <v>26</v>
      </c>
      <c r="C53" s="5">
        <v>620250</v>
      </c>
      <c r="D53" s="4"/>
      <c r="E53" s="5">
        <v>10550771618</v>
      </c>
      <c r="F53" s="4"/>
      <c r="G53" s="5">
        <v>10379409103</v>
      </c>
      <c r="H53" s="4"/>
      <c r="I53" s="6">
        <v>171362515</v>
      </c>
      <c r="J53" s="4"/>
      <c r="K53" s="5">
        <v>620250</v>
      </c>
      <c r="L53" s="4"/>
      <c r="M53" s="5">
        <v>10550771618</v>
      </c>
      <c r="N53" s="4"/>
      <c r="O53" s="6">
        <v>7255414698</v>
      </c>
      <c r="P53" s="4"/>
      <c r="Q53" s="6">
        <v>3295356920</v>
      </c>
    </row>
    <row r="54" spans="1:17" ht="21.75">
      <c r="A54" s="2" t="s">
        <v>53</v>
      </c>
      <c r="C54" s="5">
        <v>500000</v>
      </c>
      <c r="D54" s="4"/>
      <c r="E54" s="5">
        <v>6931750000</v>
      </c>
      <c r="F54" s="4"/>
      <c r="G54" s="5">
        <v>7080287500</v>
      </c>
      <c r="H54" s="4"/>
      <c r="I54" s="6">
        <v>-148537500</v>
      </c>
      <c r="J54" s="4"/>
      <c r="K54" s="5">
        <v>500000</v>
      </c>
      <c r="L54" s="4"/>
      <c r="M54" s="5">
        <v>6931750000</v>
      </c>
      <c r="N54" s="4"/>
      <c r="O54" s="6">
        <v>7286256678</v>
      </c>
      <c r="P54" s="4"/>
      <c r="Q54" s="6">
        <v>-354506678</v>
      </c>
    </row>
    <row r="55" spans="1:17" ht="21.75">
      <c r="A55" s="2" t="s">
        <v>23</v>
      </c>
      <c r="C55" s="5">
        <v>408333</v>
      </c>
      <c r="D55" s="4"/>
      <c r="E55" s="5">
        <v>2952576502</v>
      </c>
      <c r="F55" s="4"/>
      <c r="G55" s="5">
        <v>4951178712</v>
      </c>
      <c r="H55" s="4"/>
      <c r="I55" s="6">
        <v>-1998602210</v>
      </c>
      <c r="J55" s="4"/>
      <c r="K55" s="5">
        <v>408333</v>
      </c>
      <c r="L55" s="4"/>
      <c r="M55" s="5">
        <v>2952576502</v>
      </c>
      <c r="N55" s="4"/>
      <c r="O55" s="6">
        <v>1768781040</v>
      </c>
      <c r="P55" s="4"/>
      <c r="Q55" s="6">
        <v>1183795462</v>
      </c>
    </row>
    <row r="56" spans="1:17" ht="21.75">
      <c r="A56" s="2" t="s">
        <v>15</v>
      </c>
      <c r="C56" s="5">
        <v>1000000</v>
      </c>
      <c r="D56" s="4"/>
      <c r="E56" s="5">
        <v>7425884750</v>
      </c>
      <c r="F56" s="4"/>
      <c r="G56" s="5">
        <v>6121725500</v>
      </c>
      <c r="H56" s="4"/>
      <c r="I56" s="6">
        <v>1304159250</v>
      </c>
      <c r="J56" s="4"/>
      <c r="K56" s="5">
        <v>1000000</v>
      </c>
      <c r="L56" s="4"/>
      <c r="M56" s="5">
        <v>7425884750</v>
      </c>
      <c r="N56" s="4"/>
      <c r="O56" s="6">
        <v>3854026039</v>
      </c>
      <c r="P56" s="4"/>
      <c r="Q56" s="6">
        <v>3571858711</v>
      </c>
    </row>
    <row r="57" spans="1:17" ht="21.75">
      <c r="A57" s="2" t="s">
        <v>62</v>
      </c>
      <c r="C57" s="5">
        <v>700000</v>
      </c>
      <c r="D57" s="4"/>
      <c r="E57" s="5">
        <v>25585782425</v>
      </c>
      <c r="F57" s="4"/>
      <c r="G57" s="5">
        <v>14127599675</v>
      </c>
      <c r="H57" s="4"/>
      <c r="I57" s="6">
        <v>11458182750</v>
      </c>
      <c r="J57" s="4"/>
      <c r="K57" s="5">
        <v>700000</v>
      </c>
      <c r="L57" s="4"/>
      <c r="M57" s="5">
        <v>25585782425</v>
      </c>
      <c r="N57" s="4"/>
      <c r="O57" s="6">
        <v>6117269375</v>
      </c>
      <c r="P57" s="4"/>
      <c r="Q57" s="6">
        <v>19468513050</v>
      </c>
    </row>
    <row r="58" spans="1:17" ht="21.75">
      <c r="A58" s="2" t="s">
        <v>28</v>
      </c>
      <c r="C58" s="5">
        <v>250000</v>
      </c>
      <c r="D58" s="4"/>
      <c r="E58" s="5">
        <v>4320460750</v>
      </c>
      <c r="F58" s="4"/>
      <c r="G58" s="5">
        <v>3453496875</v>
      </c>
      <c r="H58" s="4"/>
      <c r="I58" s="6">
        <v>866963875</v>
      </c>
      <c r="J58" s="4"/>
      <c r="K58" s="5">
        <v>250000</v>
      </c>
      <c r="L58" s="4"/>
      <c r="M58" s="5">
        <v>4320460750</v>
      </c>
      <c r="N58" s="4"/>
      <c r="O58" s="6">
        <v>2816436090</v>
      </c>
      <c r="P58" s="4"/>
      <c r="Q58" s="6">
        <v>1504024660</v>
      </c>
    </row>
    <row r="59" spans="1:17" ht="21.75">
      <c r="A59" s="2" t="s">
        <v>24</v>
      </c>
      <c r="C59" s="5">
        <v>300000</v>
      </c>
      <c r="D59" s="4"/>
      <c r="E59" s="5">
        <v>21092325000</v>
      </c>
      <c r="F59" s="4"/>
      <c r="G59" s="5">
        <v>23033115975</v>
      </c>
      <c r="H59" s="4"/>
      <c r="I59" s="6">
        <v>-1940790975</v>
      </c>
      <c r="J59" s="4"/>
      <c r="K59" s="5">
        <v>300000</v>
      </c>
      <c r="L59" s="4"/>
      <c r="M59" s="5">
        <v>21092325000</v>
      </c>
      <c r="N59" s="4"/>
      <c r="O59" s="6">
        <v>14300671155</v>
      </c>
      <c r="P59" s="4"/>
      <c r="Q59" s="6">
        <v>6791653845</v>
      </c>
    </row>
    <row r="60" spans="1:17" ht="21.75">
      <c r="A60" s="2" t="s">
        <v>52</v>
      </c>
      <c r="C60" s="5">
        <v>2</v>
      </c>
      <c r="D60" s="4"/>
      <c r="E60" s="5">
        <v>43269</v>
      </c>
      <c r="F60" s="4"/>
      <c r="G60" s="5">
        <v>37209</v>
      </c>
      <c r="H60" s="4"/>
      <c r="I60" s="6">
        <v>6060</v>
      </c>
      <c r="J60" s="4"/>
      <c r="K60" s="5">
        <v>2</v>
      </c>
      <c r="L60" s="4"/>
      <c r="M60" s="5">
        <v>43269</v>
      </c>
      <c r="N60" s="4"/>
      <c r="O60" s="6">
        <v>8439</v>
      </c>
      <c r="P60" s="4"/>
      <c r="Q60" s="6">
        <v>34830</v>
      </c>
    </row>
    <row r="61" spans="1:17" ht="21.75">
      <c r="A61" s="2" t="s">
        <v>36</v>
      </c>
      <c r="C61" s="5">
        <v>571764</v>
      </c>
      <c r="D61" s="4"/>
      <c r="E61" s="5">
        <v>4565184333</v>
      </c>
      <c r="F61" s="4"/>
      <c r="G61" s="5">
        <v>2661089714</v>
      </c>
      <c r="H61" s="4"/>
      <c r="I61" s="6">
        <v>1904094619</v>
      </c>
      <c r="J61" s="4"/>
      <c r="K61" s="5">
        <v>571764</v>
      </c>
      <c r="L61" s="4"/>
      <c r="M61" s="5">
        <v>4565184333</v>
      </c>
      <c r="N61" s="4"/>
      <c r="O61" s="6">
        <v>377648263</v>
      </c>
      <c r="P61" s="4"/>
      <c r="Q61" s="6">
        <v>4187536070</v>
      </c>
    </row>
    <row r="62" spans="1:17" ht="21.75">
      <c r="A62" s="2" t="s">
        <v>41</v>
      </c>
      <c r="C62" s="5">
        <v>173</v>
      </c>
      <c r="D62" s="4"/>
      <c r="E62" s="5">
        <v>2014986</v>
      </c>
      <c r="F62" s="4"/>
      <c r="G62" s="5">
        <v>1950743</v>
      </c>
      <c r="H62" s="4"/>
      <c r="I62" s="6">
        <v>64243</v>
      </c>
      <c r="J62" s="4"/>
      <c r="K62" s="5">
        <v>173</v>
      </c>
      <c r="L62" s="4"/>
      <c r="M62" s="5">
        <v>2014986</v>
      </c>
      <c r="N62" s="4"/>
      <c r="O62" s="6">
        <v>375373</v>
      </c>
      <c r="P62" s="4"/>
      <c r="Q62" s="6">
        <v>1639613</v>
      </c>
    </row>
    <row r="63" spans="1:17" ht="21.75">
      <c r="A63" s="2" t="s">
        <v>33</v>
      </c>
      <c r="C63" s="5">
        <v>400000</v>
      </c>
      <c r="D63" s="4"/>
      <c r="E63" s="5">
        <v>14598265500</v>
      </c>
      <c r="F63" s="4"/>
      <c r="G63" s="5">
        <v>15753857905</v>
      </c>
      <c r="H63" s="4"/>
      <c r="I63" s="6">
        <v>-1155592405</v>
      </c>
      <c r="J63" s="4"/>
      <c r="K63" s="5">
        <v>400000</v>
      </c>
      <c r="L63" s="4"/>
      <c r="M63" s="5">
        <v>14598265500</v>
      </c>
      <c r="N63" s="4"/>
      <c r="O63" s="6">
        <v>7543841895</v>
      </c>
      <c r="P63" s="4"/>
      <c r="Q63" s="6">
        <v>7054423605</v>
      </c>
    </row>
    <row r="64" spans="1:17" ht="21.75">
      <c r="A64" s="2" t="s">
        <v>178</v>
      </c>
      <c r="C64" s="5">
        <v>0</v>
      </c>
      <c r="D64" s="4"/>
      <c r="E64" s="5">
        <v>0</v>
      </c>
      <c r="F64" s="4"/>
      <c r="G64" s="5">
        <v>0</v>
      </c>
      <c r="H64" s="4"/>
      <c r="I64" s="6">
        <v>0</v>
      </c>
      <c r="J64" s="4"/>
      <c r="K64" s="5">
        <v>0</v>
      </c>
      <c r="L64" s="4"/>
      <c r="M64" s="5">
        <v>0</v>
      </c>
      <c r="N64" s="4"/>
      <c r="O64" s="6">
        <v>28</v>
      </c>
      <c r="P64" s="4"/>
      <c r="Q64" s="6">
        <v>-28</v>
      </c>
    </row>
    <row r="65" spans="1:17" ht="21.75">
      <c r="A65" s="2" t="s">
        <v>179</v>
      </c>
      <c r="C65" s="5">
        <v>0</v>
      </c>
      <c r="D65" s="4"/>
      <c r="E65" s="5">
        <v>0</v>
      </c>
      <c r="F65" s="4"/>
      <c r="G65" s="5">
        <v>0</v>
      </c>
      <c r="H65" s="4"/>
      <c r="I65" s="6">
        <v>0</v>
      </c>
      <c r="J65" s="4"/>
      <c r="K65" s="5">
        <v>0</v>
      </c>
      <c r="L65" s="4"/>
      <c r="M65" s="5">
        <v>0</v>
      </c>
      <c r="N65" s="4"/>
      <c r="O65" s="6">
        <v>16</v>
      </c>
      <c r="P65" s="4"/>
      <c r="Q65" s="6">
        <v>-16</v>
      </c>
    </row>
    <row r="66" spans="1:17" ht="21.75">
      <c r="A66" s="2" t="s">
        <v>140</v>
      </c>
      <c r="C66" s="5">
        <v>0</v>
      </c>
      <c r="D66" s="4"/>
      <c r="E66" s="5">
        <v>0</v>
      </c>
      <c r="F66" s="4"/>
      <c r="G66" s="5">
        <v>0</v>
      </c>
      <c r="H66" s="4"/>
      <c r="I66" s="6">
        <v>0</v>
      </c>
      <c r="J66" s="4"/>
      <c r="K66" s="5">
        <v>0</v>
      </c>
      <c r="L66" s="4"/>
      <c r="M66" s="5">
        <v>0</v>
      </c>
      <c r="N66" s="4"/>
      <c r="O66" s="6">
        <v>13</v>
      </c>
      <c r="P66" s="4"/>
      <c r="Q66" s="6">
        <v>-13</v>
      </c>
    </row>
    <row r="67" spans="1:17" ht="21.75">
      <c r="A67" s="2" t="s">
        <v>142</v>
      </c>
      <c r="C67" s="5">
        <v>0</v>
      </c>
      <c r="D67" s="4"/>
      <c r="E67" s="5">
        <v>0</v>
      </c>
      <c r="F67" s="4"/>
      <c r="G67" s="5">
        <v>0</v>
      </c>
      <c r="H67" s="4"/>
      <c r="I67" s="6">
        <v>0</v>
      </c>
      <c r="J67" s="4"/>
      <c r="K67" s="5">
        <v>0</v>
      </c>
      <c r="L67" s="4"/>
      <c r="M67" s="5">
        <v>0</v>
      </c>
      <c r="N67" s="4"/>
      <c r="O67" s="6">
        <v>56</v>
      </c>
      <c r="P67" s="4"/>
      <c r="Q67" s="6">
        <v>-56</v>
      </c>
    </row>
    <row r="68" spans="1:17" ht="21.75">
      <c r="A68" s="2" t="s">
        <v>180</v>
      </c>
      <c r="C68" s="5">
        <v>0</v>
      </c>
      <c r="D68" s="4"/>
      <c r="E68" s="5">
        <v>0</v>
      </c>
      <c r="F68" s="4"/>
      <c r="G68" s="5">
        <v>0</v>
      </c>
      <c r="H68" s="4"/>
      <c r="I68" s="6">
        <v>0</v>
      </c>
      <c r="J68" s="4"/>
      <c r="K68" s="5">
        <v>0</v>
      </c>
      <c r="L68" s="4"/>
      <c r="M68" s="5">
        <v>0</v>
      </c>
      <c r="N68" s="4"/>
      <c r="O68" s="6">
        <v>137</v>
      </c>
      <c r="P68" s="4"/>
      <c r="Q68" s="6">
        <v>-137</v>
      </c>
    </row>
    <row r="69" spans="1:17" ht="21.75">
      <c r="A69" s="2" t="s">
        <v>181</v>
      </c>
      <c r="C69" s="5">
        <v>0</v>
      </c>
      <c r="D69" s="4"/>
      <c r="E69" s="5">
        <v>0</v>
      </c>
      <c r="F69" s="4"/>
      <c r="G69" s="5">
        <v>0</v>
      </c>
      <c r="H69" s="4"/>
      <c r="I69" s="6">
        <v>0</v>
      </c>
      <c r="J69" s="4"/>
      <c r="K69" s="5">
        <v>0</v>
      </c>
      <c r="L69" s="4"/>
      <c r="M69" s="5">
        <v>0</v>
      </c>
      <c r="N69" s="4"/>
      <c r="O69" s="6">
        <v>12</v>
      </c>
      <c r="P69" s="4"/>
      <c r="Q69" s="6">
        <v>-12</v>
      </c>
    </row>
    <row r="70" spans="1:17" ht="21.75">
      <c r="A70" s="2" t="s">
        <v>148</v>
      </c>
      <c r="C70" s="5">
        <v>0</v>
      </c>
      <c r="D70" s="4"/>
      <c r="E70" s="5">
        <v>0</v>
      </c>
      <c r="F70" s="4"/>
      <c r="G70" s="5">
        <v>0</v>
      </c>
      <c r="H70" s="4"/>
      <c r="I70" s="6">
        <v>0</v>
      </c>
      <c r="J70" s="4"/>
      <c r="K70" s="5">
        <v>0</v>
      </c>
      <c r="L70" s="4"/>
      <c r="M70" s="5">
        <v>0</v>
      </c>
      <c r="N70" s="4"/>
      <c r="O70" s="6">
        <v>4</v>
      </c>
      <c r="P70" s="4"/>
      <c r="Q70" s="6">
        <v>-4</v>
      </c>
    </row>
    <row r="71" spans="1:17" ht="21.75">
      <c r="A71" s="2" t="s">
        <v>182</v>
      </c>
      <c r="C71" s="5">
        <v>0</v>
      </c>
      <c r="D71" s="4"/>
      <c r="E71" s="5">
        <v>0</v>
      </c>
      <c r="F71" s="4"/>
      <c r="G71" s="5">
        <v>0</v>
      </c>
      <c r="H71" s="4"/>
      <c r="I71" s="6">
        <v>0</v>
      </c>
      <c r="J71" s="4"/>
      <c r="K71" s="5">
        <v>0</v>
      </c>
      <c r="L71" s="4"/>
      <c r="M71" s="5">
        <v>0</v>
      </c>
      <c r="N71" s="4"/>
      <c r="O71" s="6">
        <v>68</v>
      </c>
      <c r="P71" s="4"/>
      <c r="Q71" s="6">
        <v>-68</v>
      </c>
    </row>
    <row r="72" spans="1:17" ht="21.75">
      <c r="A72" s="2" t="s">
        <v>183</v>
      </c>
      <c r="C72" s="5">
        <v>0</v>
      </c>
      <c r="D72" s="4"/>
      <c r="E72" s="5">
        <v>0</v>
      </c>
      <c r="F72" s="4"/>
      <c r="G72" s="5">
        <v>0</v>
      </c>
      <c r="H72" s="4"/>
      <c r="I72" s="6">
        <v>0</v>
      </c>
      <c r="J72" s="4"/>
      <c r="K72" s="5">
        <v>0</v>
      </c>
      <c r="L72" s="4"/>
      <c r="M72" s="5">
        <v>0</v>
      </c>
      <c r="N72" s="4"/>
      <c r="O72" s="6">
        <v>17</v>
      </c>
      <c r="P72" s="4"/>
      <c r="Q72" s="6">
        <v>-17</v>
      </c>
    </row>
    <row r="73" spans="1:17" ht="21.75">
      <c r="A73" s="2" t="s">
        <v>152</v>
      </c>
      <c r="C73" s="5">
        <v>0</v>
      </c>
      <c r="D73" s="4"/>
      <c r="E73" s="5">
        <v>0</v>
      </c>
      <c r="F73" s="4"/>
      <c r="G73" s="5">
        <v>0</v>
      </c>
      <c r="H73" s="4"/>
      <c r="I73" s="6">
        <v>0</v>
      </c>
      <c r="J73" s="4"/>
      <c r="K73" s="5">
        <v>0</v>
      </c>
      <c r="L73" s="4"/>
      <c r="M73" s="5">
        <v>0</v>
      </c>
      <c r="N73" s="4"/>
      <c r="O73" s="6">
        <v>56</v>
      </c>
      <c r="P73" s="4"/>
      <c r="Q73" s="6">
        <v>-56</v>
      </c>
    </row>
    <row r="74" spans="1:17" ht="21.75">
      <c r="A74" s="2" t="s">
        <v>184</v>
      </c>
      <c r="C74" s="5">
        <v>0</v>
      </c>
      <c r="D74" s="4"/>
      <c r="E74" s="5">
        <v>0</v>
      </c>
      <c r="F74" s="4"/>
      <c r="G74" s="5">
        <v>0</v>
      </c>
      <c r="H74" s="4"/>
      <c r="I74" s="6">
        <v>0</v>
      </c>
      <c r="J74" s="4"/>
      <c r="K74" s="5">
        <v>0</v>
      </c>
      <c r="L74" s="4"/>
      <c r="M74" s="5">
        <v>0</v>
      </c>
      <c r="N74" s="4"/>
      <c r="O74" s="6">
        <v>18</v>
      </c>
      <c r="P74" s="4"/>
      <c r="Q74" s="6">
        <v>-18</v>
      </c>
    </row>
    <row r="75" spans="1:17" ht="21.75">
      <c r="A75" s="2" t="s">
        <v>185</v>
      </c>
      <c r="C75" s="5">
        <v>0</v>
      </c>
      <c r="D75" s="4"/>
      <c r="E75" s="5">
        <v>0</v>
      </c>
      <c r="F75" s="4"/>
      <c r="G75" s="5">
        <v>0</v>
      </c>
      <c r="H75" s="4"/>
      <c r="I75" s="6">
        <v>0</v>
      </c>
      <c r="J75" s="4"/>
      <c r="K75" s="5">
        <v>0</v>
      </c>
      <c r="L75" s="4"/>
      <c r="M75" s="5">
        <v>0</v>
      </c>
      <c r="N75" s="4"/>
      <c r="O75" s="6">
        <v>34</v>
      </c>
      <c r="P75" s="4"/>
      <c r="Q75" s="6">
        <v>-34</v>
      </c>
    </row>
    <row r="76" spans="1:17" ht="21.75">
      <c r="A76" s="2" t="s">
        <v>157</v>
      </c>
      <c r="C76" s="5">
        <v>0</v>
      </c>
      <c r="D76" s="4"/>
      <c r="E76" s="5">
        <v>0</v>
      </c>
      <c r="F76" s="4"/>
      <c r="G76" s="5">
        <v>0</v>
      </c>
      <c r="H76" s="4"/>
      <c r="I76" s="6">
        <v>0</v>
      </c>
      <c r="J76" s="4"/>
      <c r="K76" s="5">
        <v>0</v>
      </c>
      <c r="L76" s="4"/>
      <c r="M76" s="5">
        <v>0</v>
      </c>
      <c r="N76" s="4"/>
      <c r="O76" s="6">
        <v>11</v>
      </c>
      <c r="P76" s="4"/>
      <c r="Q76" s="6">
        <v>-11</v>
      </c>
    </row>
    <row r="77" spans="1:17" ht="21.75">
      <c r="A77" s="2" t="s">
        <v>186</v>
      </c>
      <c r="C77" s="5">
        <v>0</v>
      </c>
      <c r="D77" s="4"/>
      <c r="E77" s="5">
        <v>0</v>
      </c>
      <c r="F77" s="4"/>
      <c r="G77" s="5">
        <v>0</v>
      </c>
      <c r="H77" s="4"/>
      <c r="I77" s="6">
        <v>0</v>
      </c>
      <c r="J77" s="4"/>
      <c r="K77" s="5">
        <v>0</v>
      </c>
      <c r="L77" s="4"/>
      <c r="M77" s="5">
        <v>0</v>
      </c>
      <c r="N77" s="4"/>
      <c r="O77" s="6">
        <v>7</v>
      </c>
      <c r="P77" s="4"/>
      <c r="Q77" s="6">
        <v>-7</v>
      </c>
    </row>
    <row r="78" spans="1:17" ht="21.75">
      <c r="A78" s="2" t="s">
        <v>187</v>
      </c>
      <c r="C78" s="5">
        <v>0</v>
      </c>
      <c r="D78" s="4"/>
      <c r="E78" s="5">
        <v>0</v>
      </c>
      <c r="F78" s="4"/>
      <c r="G78" s="5">
        <v>0</v>
      </c>
      <c r="H78" s="4"/>
      <c r="I78" s="6">
        <v>0</v>
      </c>
      <c r="J78" s="4"/>
      <c r="K78" s="5">
        <v>0</v>
      </c>
      <c r="L78" s="4"/>
      <c r="M78" s="5">
        <v>0</v>
      </c>
      <c r="N78" s="4"/>
      <c r="O78" s="6">
        <v>50</v>
      </c>
      <c r="P78" s="4"/>
      <c r="Q78" s="6">
        <v>-50</v>
      </c>
    </row>
    <row r="79" spans="1:17" ht="21.75">
      <c r="A79" s="2" t="s">
        <v>188</v>
      </c>
      <c r="C79" s="5">
        <v>0</v>
      </c>
      <c r="D79" s="4"/>
      <c r="E79" s="5">
        <v>0</v>
      </c>
      <c r="F79" s="4"/>
      <c r="G79" s="5">
        <v>0</v>
      </c>
      <c r="H79" s="4"/>
      <c r="I79" s="6">
        <v>0</v>
      </c>
      <c r="J79" s="4"/>
      <c r="K79" s="5">
        <v>0</v>
      </c>
      <c r="L79" s="4"/>
      <c r="M79" s="5">
        <v>0</v>
      </c>
      <c r="N79" s="4"/>
      <c r="O79" s="6">
        <v>9</v>
      </c>
      <c r="P79" s="4"/>
      <c r="Q79" s="6">
        <v>-9</v>
      </c>
    </row>
    <row r="80" spans="1:17" ht="21.75">
      <c r="A80" s="2" t="s">
        <v>165</v>
      </c>
      <c r="C80" s="5">
        <v>0</v>
      </c>
      <c r="D80" s="4"/>
      <c r="E80" s="5">
        <v>0</v>
      </c>
      <c r="F80" s="4"/>
      <c r="G80" s="5">
        <v>0</v>
      </c>
      <c r="H80" s="4"/>
      <c r="I80" s="6">
        <v>0</v>
      </c>
      <c r="J80" s="4"/>
      <c r="K80" s="5">
        <v>0</v>
      </c>
      <c r="L80" s="4"/>
      <c r="M80" s="5">
        <v>0</v>
      </c>
      <c r="N80" s="4"/>
      <c r="O80" s="6">
        <v>33</v>
      </c>
      <c r="P80" s="4"/>
      <c r="Q80" s="6">
        <v>-33</v>
      </c>
    </row>
    <row r="81" spans="1:17" ht="21.75">
      <c r="A81" s="2" t="s">
        <v>170</v>
      </c>
      <c r="C81" s="5">
        <v>0</v>
      </c>
      <c r="D81" s="4"/>
      <c r="E81" s="5">
        <v>0</v>
      </c>
      <c r="F81" s="4"/>
      <c r="G81" s="5">
        <v>0</v>
      </c>
      <c r="H81" s="4"/>
      <c r="I81" s="6">
        <v>0</v>
      </c>
      <c r="J81" s="4"/>
      <c r="K81" s="5">
        <v>0</v>
      </c>
      <c r="L81" s="4"/>
      <c r="M81" s="5">
        <v>0</v>
      </c>
      <c r="N81" s="4"/>
      <c r="O81" s="6">
        <v>6</v>
      </c>
      <c r="P81" s="4"/>
      <c r="Q81" s="6">
        <v>-6</v>
      </c>
    </row>
    <row r="82" spans="1:17" ht="21.75">
      <c r="A82" s="2" t="s">
        <v>189</v>
      </c>
      <c r="C82" s="5">
        <v>0</v>
      </c>
      <c r="D82" s="4"/>
      <c r="E82" s="5">
        <v>0</v>
      </c>
      <c r="F82" s="4"/>
      <c r="G82" s="5">
        <v>0</v>
      </c>
      <c r="H82" s="4"/>
      <c r="I82" s="6">
        <v>0</v>
      </c>
      <c r="J82" s="4"/>
      <c r="K82" s="5">
        <v>0</v>
      </c>
      <c r="L82" s="4"/>
      <c r="M82" s="5">
        <v>0</v>
      </c>
      <c r="N82" s="4"/>
      <c r="O82" s="6">
        <v>15</v>
      </c>
      <c r="P82" s="4"/>
      <c r="Q82" s="6">
        <v>-15</v>
      </c>
    </row>
    <row r="83" spans="1:17" ht="21.75">
      <c r="A83" s="2" t="s">
        <v>190</v>
      </c>
      <c r="C83" s="5">
        <v>0</v>
      </c>
      <c r="D83" s="4"/>
      <c r="E83" s="5">
        <v>0</v>
      </c>
      <c r="F83" s="4"/>
      <c r="G83" s="5">
        <v>0</v>
      </c>
      <c r="H83" s="4"/>
      <c r="I83" s="6">
        <v>0</v>
      </c>
      <c r="J83" s="4"/>
      <c r="K83" s="5">
        <v>0</v>
      </c>
      <c r="L83" s="4"/>
      <c r="M83" s="5">
        <v>0</v>
      </c>
      <c r="N83" s="4"/>
      <c r="O83" s="6">
        <v>5</v>
      </c>
      <c r="P83" s="4"/>
      <c r="Q83" s="6">
        <v>-5</v>
      </c>
    </row>
    <row r="84" spans="1:17" ht="21.75">
      <c r="A84" s="2" t="s">
        <v>191</v>
      </c>
      <c r="C84" s="5">
        <v>0</v>
      </c>
      <c r="D84" s="4"/>
      <c r="E84" s="5">
        <v>0</v>
      </c>
      <c r="F84" s="4"/>
      <c r="G84" s="5">
        <v>0</v>
      </c>
      <c r="H84" s="4"/>
      <c r="I84" s="6">
        <v>0</v>
      </c>
      <c r="J84" s="4"/>
      <c r="K84" s="5">
        <v>0</v>
      </c>
      <c r="L84" s="4"/>
      <c r="M84" s="5">
        <v>0</v>
      </c>
      <c r="N84" s="4"/>
      <c r="O84" s="6">
        <v>9</v>
      </c>
      <c r="P84" s="4"/>
      <c r="Q84" s="6">
        <v>-9</v>
      </c>
    </row>
    <row r="85" spans="1:17" ht="21.75">
      <c r="A85" s="2" t="s">
        <v>172</v>
      </c>
      <c r="C85" s="5">
        <v>0</v>
      </c>
      <c r="D85" s="4"/>
      <c r="E85" s="5">
        <v>0</v>
      </c>
      <c r="F85" s="4"/>
      <c r="G85" s="5">
        <v>0</v>
      </c>
      <c r="H85" s="4"/>
      <c r="I85" s="6">
        <v>0</v>
      </c>
      <c r="J85" s="4"/>
      <c r="K85" s="5">
        <v>0</v>
      </c>
      <c r="L85" s="4"/>
      <c r="M85" s="5">
        <v>0</v>
      </c>
      <c r="N85" s="4"/>
      <c r="O85" s="6">
        <v>-16</v>
      </c>
      <c r="P85" s="4"/>
      <c r="Q85" s="6">
        <v>16</v>
      </c>
    </row>
    <row r="86" spans="1:17" ht="21.75">
      <c r="A86" s="2" t="s">
        <v>174</v>
      </c>
      <c r="C86" s="5">
        <v>0</v>
      </c>
      <c r="D86" s="4"/>
      <c r="E86" s="5">
        <v>0</v>
      </c>
      <c r="F86" s="4"/>
      <c r="G86" s="5">
        <v>0</v>
      </c>
      <c r="H86" s="4"/>
      <c r="I86" s="6">
        <v>0</v>
      </c>
      <c r="J86" s="4"/>
      <c r="K86" s="5">
        <v>0</v>
      </c>
      <c r="L86" s="4"/>
      <c r="M86" s="5">
        <v>0</v>
      </c>
      <c r="N86" s="4"/>
      <c r="O86" s="6">
        <v>-47</v>
      </c>
      <c r="P86" s="4"/>
      <c r="Q86" s="6">
        <v>47</v>
      </c>
    </row>
    <row r="87" spans="1:17" ht="21.75">
      <c r="A87" s="2" t="s">
        <v>192</v>
      </c>
      <c r="C87" s="5">
        <v>0</v>
      </c>
      <c r="D87" s="4"/>
      <c r="E87" s="5">
        <v>0</v>
      </c>
      <c r="F87" s="4"/>
      <c r="G87" s="5">
        <v>0</v>
      </c>
      <c r="H87" s="4"/>
      <c r="I87" s="6">
        <v>0</v>
      </c>
      <c r="J87" s="4"/>
      <c r="K87" s="5">
        <v>0</v>
      </c>
      <c r="L87" s="4"/>
      <c r="M87" s="5">
        <v>0</v>
      </c>
      <c r="N87" s="4"/>
      <c r="O87" s="6">
        <v>1</v>
      </c>
      <c r="P87" s="4"/>
      <c r="Q87" s="6">
        <v>-1</v>
      </c>
    </row>
    <row r="88" spans="1:17" ht="21.75">
      <c r="A88" s="2" t="s">
        <v>193</v>
      </c>
      <c r="C88" s="5">
        <v>0</v>
      </c>
      <c r="D88" s="4"/>
      <c r="E88" s="5">
        <v>0</v>
      </c>
      <c r="F88" s="4"/>
      <c r="G88" s="5">
        <v>0</v>
      </c>
      <c r="H88" s="4"/>
      <c r="I88" s="6">
        <v>0</v>
      </c>
      <c r="J88" s="4"/>
      <c r="K88" s="5">
        <v>0</v>
      </c>
      <c r="L88" s="4"/>
      <c r="M88" s="5">
        <v>0</v>
      </c>
      <c r="N88" s="4"/>
      <c r="O88" s="6">
        <v>2</v>
      </c>
      <c r="P88" s="4"/>
      <c r="Q88" s="6">
        <v>-2</v>
      </c>
    </row>
    <row r="89" spans="1:17" ht="21.75">
      <c r="A89" s="2" t="s">
        <v>34</v>
      </c>
      <c r="C89" s="5">
        <v>0</v>
      </c>
      <c r="D89" s="4"/>
      <c r="E89" s="5">
        <v>0</v>
      </c>
      <c r="F89" s="4"/>
      <c r="G89" s="5">
        <v>860953913</v>
      </c>
      <c r="H89" s="4"/>
      <c r="I89" s="6">
        <v>-860953913</v>
      </c>
      <c r="J89" s="4"/>
      <c r="K89" s="5">
        <v>0</v>
      </c>
      <c r="L89" s="4"/>
      <c r="M89" s="5">
        <v>0</v>
      </c>
      <c r="N89" s="4"/>
      <c r="O89" s="6">
        <v>0</v>
      </c>
      <c r="P89" s="4"/>
      <c r="Q89" s="6">
        <v>0</v>
      </c>
    </row>
    <row r="90" spans="1:17" ht="21.75">
      <c r="A90" s="2" t="s">
        <v>43</v>
      </c>
      <c r="C90" s="5">
        <v>0</v>
      </c>
      <c r="D90" s="4"/>
      <c r="E90" s="5">
        <v>0</v>
      </c>
      <c r="F90" s="4"/>
      <c r="G90" s="5">
        <v>220231906</v>
      </c>
      <c r="H90" s="4"/>
      <c r="I90" s="6">
        <v>-220231906</v>
      </c>
      <c r="J90" s="4"/>
      <c r="K90" s="5">
        <v>0</v>
      </c>
      <c r="L90" s="4"/>
      <c r="M90" s="5">
        <v>0</v>
      </c>
      <c r="N90" s="4"/>
      <c r="O90" s="6">
        <v>0</v>
      </c>
      <c r="P90" s="4"/>
      <c r="Q90" s="6">
        <v>0</v>
      </c>
    </row>
    <row r="91" spans="1:17" ht="21.75">
      <c r="A91" s="2" t="s">
        <v>35</v>
      </c>
      <c r="C91" s="5">
        <v>0</v>
      </c>
      <c r="D91" s="4"/>
      <c r="E91" s="5">
        <v>0</v>
      </c>
      <c r="F91" s="4"/>
      <c r="G91" s="5">
        <v>631404393</v>
      </c>
      <c r="H91" s="4"/>
      <c r="I91" s="6">
        <v>-631404393</v>
      </c>
      <c r="J91" s="4"/>
      <c r="K91" s="5">
        <v>0</v>
      </c>
      <c r="L91" s="4"/>
      <c r="M91" s="5">
        <v>0</v>
      </c>
      <c r="N91" s="4"/>
      <c r="O91" s="5">
        <v>0</v>
      </c>
      <c r="P91" s="4"/>
      <c r="Q91" s="5">
        <v>0</v>
      </c>
    </row>
    <row r="92" spans="1:17" s="4" customFormat="1" ht="21" thickBot="1">
      <c r="E92" s="9">
        <v>758457146929</v>
      </c>
      <c r="G92" s="9">
        <v>719843646955</v>
      </c>
      <c r="I92" s="9">
        <v>38613499974</v>
      </c>
      <c r="K92" s="11"/>
      <c r="M92" s="9">
        <v>758457146929</v>
      </c>
      <c r="O92" s="9">
        <v>462839391282</v>
      </c>
      <c r="Q92" s="9">
        <v>295617755647</v>
      </c>
    </row>
    <row r="93" spans="1:17" ht="21" thickTop="1"/>
    <row r="94" spans="1:17">
      <c r="I94" s="13"/>
      <c r="Q94" s="13"/>
    </row>
    <row r="95" spans="1:17">
      <c r="I95" s="13"/>
      <c r="Q95" s="13"/>
    </row>
    <row r="96" spans="1:17">
      <c r="I96" s="13"/>
      <c r="Q96" s="13"/>
    </row>
  </sheetData>
  <mergeCells count="13">
    <mergeCell ref="A5:H5"/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C6:I6"/>
  </mergeCells>
  <printOptions horizontalCentered="1"/>
  <pageMargins left="0.70866141732283472" right="0.70866141732283472" top="0.74803149606299213" bottom="0.74803149606299213" header="0.31496062992125984" footer="0.31496062992125984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0"/>
  <sheetViews>
    <sheetView rightToLeft="1" view="pageBreakPreview" topLeftCell="A52" zoomScale="80" zoomScaleNormal="100" zoomScaleSheetLayoutView="80" workbookViewId="0">
      <selection activeCell="V14" sqref="V14:V15"/>
    </sheetView>
  </sheetViews>
  <sheetFormatPr defaultRowHeight="20.25"/>
  <cols>
    <col min="1" max="1" width="32.28515625" style="1" customWidth="1"/>
    <col min="2" max="2" width="1" style="1" customWidth="1"/>
    <col min="3" max="3" width="1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42578125" style="1" customWidth="1"/>
    <col min="8" max="8" width="1" style="1" customWidth="1"/>
    <col min="9" max="9" width="22.28515625" style="1" customWidth="1"/>
    <col min="10" max="10" width="1" style="1" customWidth="1"/>
    <col min="11" max="11" width="10.85546875" style="1" bestFit="1" customWidth="1"/>
    <col min="12" max="12" width="1" style="1" customWidth="1"/>
    <col min="13" max="13" width="16.7109375" style="1" customWidth="1"/>
    <col min="14" max="14" width="1" style="1" customWidth="1"/>
    <col min="15" max="15" width="17.42578125" style="1" customWidth="1"/>
    <col min="16" max="16" width="1" style="1" customWidth="1"/>
    <col min="17" max="17" width="23.28515625" style="1" bestFit="1" customWidth="1"/>
    <col min="18" max="18" width="1" style="1" customWidth="1"/>
    <col min="19" max="19" width="14.85546875" style="1" bestFit="1" customWidth="1"/>
    <col min="20" max="21" width="9.140625" style="1"/>
    <col min="22" max="22" width="16.85546875" style="1" bestFit="1" customWidth="1"/>
    <col min="23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ht="24">
      <c r="A5" s="30" t="s">
        <v>228</v>
      </c>
      <c r="B5" s="30"/>
      <c r="C5" s="30"/>
      <c r="D5" s="30"/>
      <c r="E5" s="30"/>
      <c r="F5" s="30"/>
      <c r="G5" s="30"/>
      <c r="H5" s="30"/>
      <c r="I5" s="30"/>
      <c r="J5" s="2"/>
      <c r="K5" s="2"/>
      <c r="L5" s="2"/>
      <c r="M5" s="2"/>
      <c r="N5" s="2"/>
      <c r="O5" s="2"/>
      <c r="P5" s="2"/>
      <c r="Q5" s="2"/>
    </row>
    <row r="6" spans="1:19" ht="22.5" thickBot="1">
      <c r="A6" s="24" t="s">
        <v>3</v>
      </c>
      <c r="B6" s="2"/>
      <c r="C6" s="25" t="s">
        <v>123</v>
      </c>
      <c r="D6" s="25" t="s">
        <v>123</v>
      </c>
      <c r="E6" s="25" t="s">
        <v>123</v>
      </c>
      <c r="F6" s="25" t="s">
        <v>123</v>
      </c>
      <c r="G6" s="25" t="s">
        <v>123</v>
      </c>
      <c r="H6" s="25" t="s">
        <v>123</v>
      </c>
      <c r="I6" s="25" t="s">
        <v>123</v>
      </c>
      <c r="J6" s="2"/>
      <c r="K6" s="25" t="s">
        <v>124</v>
      </c>
      <c r="L6" s="25" t="s">
        <v>124</v>
      </c>
      <c r="M6" s="25" t="s">
        <v>124</v>
      </c>
      <c r="N6" s="25" t="s">
        <v>124</v>
      </c>
      <c r="O6" s="25" t="s">
        <v>124</v>
      </c>
      <c r="P6" s="25" t="s">
        <v>124</v>
      </c>
      <c r="Q6" s="25" t="s">
        <v>124</v>
      </c>
    </row>
    <row r="7" spans="1:19" ht="41.25" customHeight="1" thickBot="1">
      <c r="A7" s="25" t="s">
        <v>3</v>
      </c>
      <c r="B7" s="2"/>
      <c r="C7" s="29" t="s">
        <v>7</v>
      </c>
      <c r="D7" s="2"/>
      <c r="E7" s="29" t="s">
        <v>175</v>
      </c>
      <c r="F7" s="2"/>
      <c r="G7" s="29" t="s">
        <v>176</v>
      </c>
      <c r="H7" s="2"/>
      <c r="I7" s="29" t="s">
        <v>194</v>
      </c>
      <c r="J7" s="2"/>
      <c r="K7" s="29" t="s">
        <v>7</v>
      </c>
      <c r="L7" s="2"/>
      <c r="M7" s="29" t="s">
        <v>175</v>
      </c>
      <c r="N7" s="2"/>
      <c r="O7" s="29" t="s">
        <v>176</v>
      </c>
      <c r="P7" s="2"/>
      <c r="Q7" s="29" t="s">
        <v>194</v>
      </c>
    </row>
    <row r="8" spans="1:19" ht="21.75">
      <c r="A8" s="2" t="s">
        <v>43</v>
      </c>
      <c r="C8" s="5">
        <v>76642</v>
      </c>
      <c r="D8" s="4"/>
      <c r="E8" s="5">
        <v>471504738</v>
      </c>
      <c r="F8" s="4"/>
      <c r="G8" s="5">
        <v>218060220</v>
      </c>
      <c r="H8" s="4"/>
      <c r="I8" s="5">
        <v>253444518</v>
      </c>
      <c r="J8" s="4"/>
      <c r="K8" s="5">
        <v>3500000</v>
      </c>
      <c r="L8" s="4"/>
      <c r="M8" s="5">
        <v>14404217790</v>
      </c>
      <c r="N8" s="4"/>
      <c r="O8" s="5">
        <v>9958126896</v>
      </c>
      <c r="P8" s="4"/>
      <c r="Q8" s="5">
        <v>4446090894</v>
      </c>
    </row>
    <row r="9" spans="1:19" ht="21.75">
      <c r="A9" s="2" t="s">
        <v>63</v>
      </c>
      <c r="C9" s="5">
        <v>500000</v>
      </c>
      <c r="D9" s="4"/>
      <c r="E9" s="5">
        <v>4621497767</v>
      </c>
      <c r="F9" s="4"/>
      <c r="G9" s="5">
        <v>3131149019</v>
      </c>
      <c r="H9" s="4"/>
      <c r="I9" s="5">
        <v>1490348748</v>
      </c>
      <c r="J9" s="4"/>
      <c r="K9" s="5">
        <v>1000000</v>
      </c>
      <c r="L9" s="4"/>
      <c r="M9" s="5">
        <v>8324729839</v>
      </c>
      <c r="N9" s="4"/>
      <c r="O9" s="5">
        <v>6576758386</v>
      </c>
      <c r="P9" s="4"/>
      <c r="Q9" s="5">
        <v>1747971453</v>
      </c>
    </row>
    <row r="10" spans="1:19" ht="21.75">
      <c r="A10" s="2" t="s">
        <v>35</v>
      </c>
      <c r="C10" s="5">
        <v>97595</v>
      </c>
      <c r="D10" s="4"/>
      <c r="E10" s="5">
        <v>601282795</v>
      </c>
      <c r="F10" s="4"/>
      <c r="G10" s="5">
        <v>601282795</v>
      </c>
      <c r="H10" s="4"/>
      <c r="I10" s="5">
        <v>0</v>
      </c>
      <c r="J10" s="4"/>
      <c r="K10" s="5">
        <v>97595</v>
      </c>
      <c r="L10" s="4"/>
      <c r="M10" s="5">
        <v>601282795</v>
      </c>
      <c r="N10" s="4"/>
      <c r="O10" s="5">
        <v>601282795</v>
      </c>
      <c r="P10" s="4"/>
      <c r="Q10" s="5">
        <v>0</v>
      </c>
    </row>
    <row r="11" spans="1:19" s="21" customFormat="1" ht="21.75">
      <c r="A11" s="20" t="s">
        <v>51</v>
      </c>
      <c r="C11" s="22">
        <v>1000000</v>
      </c>
      <c r="D11" s="23"/>
      <c r="E11" s="22">
        <f>G11+I11</f>
        <v>7895451276</v>
      </c>
      <c r="F11" s="23"/>
      <c r="G11" s="22">
        <v>2954385040</v>
      </c>
      <c r="H11" s="23"/>
      <c r="I11" s="22">
        <v>4941066236</v>
      </c>
      <c r="J11" s="23"/>
      <c r="K11" s="22">
        <v>1000000</v>
      </c>
      <c r="L11" s="23"/>
      <c r="M11" s="22">
        <f>O11+Q11</f>
        <v>7895257768</v>
      </c>
      <c r="N11" s="23"/>
      <c r="O11" s="22">
        <v>2954385040</v>
      </c>
      <c r="P11" s="23"/>
      <c r="Q11" s="22">
        <v>4940872728</v>
      </c>
    </row>
    <row r="12" spans="1:19" ht="21.75">
      <c r="A12" s="2" t="s">
        <v>46</v>
      </c>
      <c r="C12" s="5">
        <v>500000</v>
      </c>
      <c r="D12" s="4"/>
      <c r="E12" s="5">
        <v>3001390639</v>
      </c>
      <c r="F12" s="4"/>
      <c r="G12" s="5">
        <v>1440100123</v>
      </c>
      <c r="H12" s="4"/>
      <c r="I12" s="5">
        <v>1561290516</v>
      </c>
      <c r="J12" s="4"/>
      <c r="K12" s="5">
        <v>4000000</v>
      </c>
      <c r="L12" s="4"/>
      <c r="M12" s="5">
        <v>13658331564</v>
      </c>
      <c r="N12" s="4"/>
      <c r="O12" s="5">
        <v>11520801171</v>
      </c>
      <c r="P12" s="4"/>
      <c r="Q12" s="5">
        <v>2137530393</v>
      </c>
      <c r="S12" s="13"/>
    </row>
    <row r="13" spans="1:19" ht="21.75">
      <c r="A13" s="2" t="s">
        <v>19</v>
      </c>
      <c r="C13" s="5">
        <v>1325000</v>
      </c>
      <c r="D13" s="4"/>
      <c r="E13" s="5">
        <v>9764130441</v>
      </c>
      <c r="F13" s="4"/>
      <c r="G13" s="5">
        <v>5500971208</v>
      </c>
      <c r="H13" s="4"/>
      <c r="I13" s="5">
        <v>4263159233</v>
      </c>
      <c r="J13" s="4"/>
      <c r="K13" s="5">
        <v>5725000</v>
      </c>
      <c r="L13" s="4"/>
      <c r="M13" s="5">
        <v>37808515772</v>
      </c>
      <c r="N13" s="4"/>
      <c r="O13" s="5">
        <v>22436354503</v>
      </c>
      <c r="P13" s="4"/>
      <c r="Q13" s="5">
        <v>15372161269</v>
      </c>
    </row>
    <row r="14" spans="1:19" ht="21.75">
      <c r="A14" s="2" t="s">
        <v>20</v>
      </c>
      <c r="C14" s="5">
        <v>550000</v>
      </c>
      <c r="D14" s="4"/>
      <c r="E14" s="5">
        <v>3017982947</v>
      </c>
      <c r="F14" s="4"/>
      <c r="G14" s="5">
        <v>2207170166</v>
      </c>
      <c r="H14" s="4"/>
      <c r="I14" s="5">
        <v>810812781</v>
      </c>
      <c r="J14" s="4"/>
      <c r="K14" s="5">
        <v>2550000</v>
      </c>
      <c r="L14" s="4"/>
      <c r="M14" s="5">
        <v>13660343036</v>
      </c>
      <c r="N14" s="4"/>
      <c r="O14" s="5">
        <v>10233243477</v>
      </c>
      <c r="P14" s="4"/>
      <c r="Q14" s="5">
        <v>3427099559</v>
      </c>
    </row>
    <row r="15" spans="1:19" ht="21.75">
      <c r="A15" s="2" t="s">
        <v>65</v>
      </c>
      <c r="C15" s="5">
        <v>500000</v>
      </c>
      <c r="D15" s="4"/>
      <c r="E15" s="5">
        <v>3357308995</v>
      </c>
      <c r="F15" s="4"/>
      <c r="G15" s="5">
        <v>1575174670</v>
      </c>
      <c r="H15" s="4"/>
      <c r="I15" s="5">
        <v>1782134325</v>
      </c>
      <c r="J15" s="4"/>
      <c r="K15" s="5">
        <v>1500000</v>
      </c>
      <c r="L15" s="4"/>
      <c r="M15" s="5">
        <v>8624696905</v>
      </c>
      <c r="N15" s="4"/>
      <c r="O15" s="5">
        <v>5670628808</v>
      </c>
      <c r="P15" s="4"/>
      <c r="Q15" s="5">
        <v>2954068097</v>
      </c>
    </row>
    <row r="16" spans="1:19" ht="21.75">
      <c r="A16" s="2" t="s">
        <v>34</v>
      </c>
      <c r="C16" s="5">
        <v>91397</v>
      </c>
      <c r="D16" s="4"/>
      <c r="E16" s="5">
        <v>364948221</v>
      </c>
      <c r="F16" s="4"/>
      <c r="G16" s="5">
        <v>364948221</v>
      </c>
      <c r="H16" s="4"/>
      <c r="I16" s="5">
        <v>0</v>
      </c>
      <c r="J16" s="4"/>
      <c r="K16" s="5">
        <v>91397</v>
      </c>
      <c r="L16" s="4"/>
      <c r="M16" s="5">
        <v>364948221</v>
      </c>
      <c r="N16" s="4"/>
      <c r="O16" s="5">
        <v>364948221</v>
      </c>
      <c r="P16" s="4"/>
      <c r="Q16" s="5">
        <v>0</v>
      </c>
    </row>
    <row r="17" spans="1:17" ht="21.75">
      <c r="A17" s="2" t="s">
        <v>39</v>
      </c>
      <c r="C17" s="5">
        <v>250000</v>
      </c>
      <c r="D17" s="4"/>
      <c r="E17" s="5">
        <v>5304166787</v>
      </c>
      <c r="F17" s="4"/>
      <c r="G17" s="5">
        <v>3364342949</v>
      </c>
      <c r="H17" s="4"/>
      <c r="I17" s="5">
        <v>1939823838</v>
      </c>
      <c r="J17" s="4"/>
      <c r="K17" s="5">
        <v>250000</v>
      </c>
      <c r="L17" s="4"/>
      <c r="M17" s="5">
        <v>5304166787</v>
      </c>
      <c r="N17" s="4"/>
      <c r="O17" s="5">
        <v>3364342949</v>
      </c>
      <c r="P17" s="4"/>
      <c r="Q17" s="5">
        <v>1939823838</v>
      </c>
    </row>
    <row r="18" spans="1:17" ht="21.75">
      <c r="A18" s="2" t="s">
        <v>33</v>
      </c>
      <c r="C18" s="5">
        <v>100000</v>
      </c>
      <c r="D18" s="4"/>
      <c r="E18" s="5">
        <v>3657346673</v>
      </c>
      <c r="F18" s="4"/>
      <c r="G18" s="5">
        <v>1885960470</v>
      </c>
      <c r="H18" s="4"/>
      <c r="I18" s="5">
        <v>1771386203</v>
      </c>
      <c r="J18" s="4"/>
      <c r="K18" s="5">
        <v>600275</v>
      </c>
      <c r="L18" s="4"/>
      <c r="M18" s="5">
        <v>17219345503</v>
      </c>
      <c r="N18" s="4"/>
      <c r="O18" s="5">
        <v>11317489559</v>
      </c>
      <c r="P18" s="4"/>
      <c r="Q18" s="5">
        <v>5901855944</v>
      </c>
    </row>
    <row r="19" spans="1:17" ht="21.75">
      <c r="A19" s="2" t="s">
        <v>37</v>
      </c>
      <c r="C19" s="5">
        <v>261363</v>
      </c>
      <c r="D19" s="4"/>
      <c r="E19" s="5">
        <v>1403675923</v>
      </c>
      <c r="F19" s="4"/>
      <c r="G19" s="5">
        <v>906145519</v>
      </c>
      <c r="H19" s="4"/>
      <c r="I19" s="5">
        <v>497530404</v>
      </c>
      <c r="J19" s="4"/>
      <c r="K19" s="5">
        <v>261363</v>
      </c>
      <c r="L19" s="4"/>
      <c r="M19" s="5">
        <v>1403675923</v>
      </c>
      <c r="N19" s="4"/>
      <c r="O19" s="5">
        <v>906145519</v>
      </c>
      <c r="P19" s="4"/>
      <c r="Q19" s="5">
        <v>497530404</v>
      </c>
    </row>
    <row r="20" spans="1:17" ht="21.75">
      <c r="A20" s="2" t="s">
        <v>23</v>
      </c>
      <c r="C20" s="5">
        <v>375000</v>
      </c>
      <c r="D20" s="4"/>
      <c r="E20" s="5">
        <v>3175589027</v>
      </c>
      <c r="F20" s="4"/>
      <c r="G20" s="5">
        <v>1624392069</v>
      </c>
      <c r="H20" s="4"/>
      <c r="I20" s="5">
        <v>1551196958</v>
      </c>
      <c r="J20" s="4"/>
      <c r="K20" s="5">
        <v>875000</v>
      </c>
      <c r="L20" s="4"/>
      <c r="M20" s="5">
        <v>6743459973</v>
      </c>
      <c r="N20" s="4"/>
      <c r="O20" s="5">
        <v>3790248168</v>
      </c>
      <c r="P20" s="4"/>
      <c r="Q20" s="5">
        <v>2953211805</v>
      </c>
    </row>
    <row r="21" spans="1:17" ht="21.75">
      <c r="A21" s="2" t="s">
        <v>187</v>
      </c>
      <c r="C21" s="5">
        <v>0</v>
      </c>
      <c r="D21" s="4"/>
      <c r="E21" s="5">
        <v>0</v>
      </c>
      <c r="F21" s="4"/>
      <c r="G21" s="5">
        <v>0</v>
      </c>
      <c r="H21" s="4"/>
      <c r="I21" s="5">
        <v>0</v>
      </c>
      <c r="J21" s="4"/>
      <c r="K21" s="5">
        <v>500000</v>
      </c>
      <c r="L21" s="4"/>
      <c r="M21" s="5">
        <v>7786831070</v>
      </c>
      <c r="N21" s="4"/>
      <c r="O21" s="5">
        <v>3758817870</v>
      </c>
      <c r="P21" s="4"/>
      <c r="Q21" s="5">
        <v>4028013200</v>
      </c>
    </row>
    <row r="22" spans="1:17" ht="21.75">
      <c r="A22" s="2" t="s">
        <v>195</v>
      </c>
      <c r="C22" s="5">
        <v>0</v>
      </c>
      <c r="D22" s="4"/>
      <c r="E22" s="5">
        <v>0</v>
      </c>
      <c r="F22" s="4"/>
      <c r="G22" s="5">
        <v>0</v>
      </c>
      <c r="H22" s="4"/>
      <c r="I22" s="5">
        <v>0</v>
      </c>
      <c r="J22" s="4"/>
      <c r="K22" s="5">
        <v>302</v>
      </c>
      <c r="L22" s="4"/>
      <c r="M22" s="5">
        <v>3744178</v>
      </c>
      <c r="N22" s="4"/>
      <c r="O22" s="5">
        <v>1547344</v>
      </c>
      <c r="P22" s="4"/>
      <c r="Q22" s="5">
        <v>2196834</v>
      </c>
    </row>
    <row r="23" spans="1:17" ht="21.75">
      <c r="A23" s="2" t="s">
        <v>188</v>
      </c>
      <c r="C23" s="5">
        <v>0</v>
      </c>
      <c r="D23" s="4"/>
      <c r="E23" s="5">
        <v>0</v>
      </c>
      <c r="F23" s="4"/>
      <c r="G23" s="5">
        <v>0</v>
      </c>
      <c r="H23" s="4"/>
      <c r="I23" s="5">
        <v>0</v>
      </c>
      <c r="J23" s="4"/>
      <c r="K23" s="5">
        <v>200000</v>
      </c>
      <c r="L23" s="4"/>
      <c r="M23" s="5">
        <v>1339856476</v>
      </c>
      <c r="N23" s="4"/>
      <c r="O23" s="5">
        <v>1268934896</v>
      </c>
      <c r="P23" s="4"/>
      <c r="Q23" s="5">
        <v>70921580</v>
      </c>
    </row>
    <row r="24" spans="1:17" ht="21.75">
      <c r="A24" s="2" t="s">
        <v>56</v>
      </c>
      <c r="C24" s="5">
        <v>0</v>
      </c>
      <c r="D24" s="4"/>
      <c r="E24" s="5">
        <v>0</v>
      </c>
      <c r="F24" s="4"/>
      <c r="G24" s="5">
        <v>0</v>
      </c>
      <c r="H24" s="4"/>
      <c r="I24" s="5">
        <v>0</v>
      </c>
      <c r="J24" s="4"/>
      <c r="K24" s="5">
        <v>500000</v>
      </c>
      <c r="L24" s="4"/>
      <c r="M24" s="5">
        <v>2333835348</v>
      </c>
      <c r="N24" s="4"/>
      <c r="O24" s="5">
        <v>2319085159</v>
      </c>
      <c r="P24" s="4"/>
      <c r="Q24" s="5">
        <v>14750189</v>
      </c>
    </row>
    <row r="25" spans="1:17" ht="21.75">
      <c r="A25" s="2" t="s">
        <v>178</v>
      </c>
      <c r="C25" s="5">
        <v>0</v>
      </c>
      <c r="D25" s="4"/>
      <c r="E25" s="5">
        <v>0</v>
      </c>
      <c r="F25" s="4"/>
      <c r="G25" s="5">
        <v>0</v>
      </c>
      <c r="H25" s="4"/>
      <c r="I25" s="5">
        <v>0</v>
      </c>
      <c r="J25" s="4"/>
      <c r="K25" s="5">
        <v>300000</v>
      </c>
      <c r="L25" s="4"/>
      <c r="M25" s="5">
        <v>5982618289</v>
      </c>
      <c r="N25" s="4"/>
      <c r="O25" s="5">
        <v>6235604222</v>
      </c>
      <c r="P25" s="4"/>
      <c r="Q25" s="6">
        <v>-252985933</v>
      </c>
    </row>
    <row r="26" spans="1:17" ht="21.75">
      <c r="A26" s="2" t="s">
        <v>196</v>
      </c>
      <c r="C26" s="5">
        <v>0</v>
      </c>
      <c r="D26" s="4"/>
      <c r="E26" s="5">
        <v>0</v>
      </c>
      <c r="F26" s="4"/>
      <c r="G26" s="5">
        <v>0</v>
      </c>
      <c r="H26" s="4"/>
      <c r="I26" s="5">
        <v>0</v>
      </c>
      <c r="J26" s="4"/>
      <c r="K26" s="5">
        <v>65</v>
      </c>
      <c r="L26" s="4"/>
      <c r="M26" s="5">
        <v>1914320</v>
      </c>
      <c r="N26" s="4"/>
      <c r="O26" s="5">
        <v>1501786</v>
      </c>
      <c r="P26" s="4"/>
      <c r="Q26" s="6">
        <v>412534</v>
      </c>
    </row>
    <row r="27" spans="1:17" ht="21.75">
      <c r="A27" s="2" t="s">
        <v>157</v>
      </c>
      <c r="C27" s="5">
        <v>0</v>
      </c>
      <c r="D27" s="4"/>
      <c r="E27" s="5">
        <v>0</v>
      </c>
      <c r="F27" s="4"/>
      <c r="G27" s="5">
        <v>0</v>
      </c>
      <c r="H27" s="4"/>
      <c r="I27" s="5">
        <v>0</v>
      </c>
      <c r="J27" s="4"/>
      <c r="K27" s="5">
        <v>800000</v>
      </c>
      <c r="L27" s="4"/>
      <c r="M27" s="5">
        <v>10957568907</v>
      </c>
      <c r="N27" s="4"/>
      <c r="O27" s="5">
        <v>10932359989</v>
      </c>
      <c r="P27" s="4"/>
      <c r="Q27" s="6">
        <v>25208918</v>
      </c>
    </row>
    <row r="28" spans="1:17" ht="21.75">
      <c r="A28" s="2" t="s">
        <v>184</v>
      </c>
      <c r="C28" s="5">
        <v>0</v>
      </c>
      <c r="D28" s="4"/>
      <c r="E28" s="5">
        <v>0</v>
      </c>
      <c r="F28" s="4"/>
      <c r="G28" s="5">
        <v>0</v>
      </c>
      <c r="H28" s="4"/>
      <c r="I28" s="5">
        <v>0</v>
      </c>
      <c r="J28" s="4"/>
      <c r="K28" s="5">
        <v>400000</v>
      </c>
      <c r="L28" s="4"/>
      <c r="M28" s="5">
        <v>2797335432</v>
      </c>
      <c r="N28" s="4"/>
      <c r="O28" s="5">
        <v>2026157894</v>
      </c>
      <c r="P28" s="4"/>
      <c r="Q28" s="6">
        <v>771177538</v>
      </c>
    </row>
    <row r="29" spans="1:17" ht="21.75">
      <c r="A29" s="2" t="s">
        <v>197</v>
      </c>
      <c r="C29" s="5">
        <v>0</v>
      </c>
      <c r="D29" s="4"/>
      <c r="E29" s="5">
        <v>0</v>
      </c>
      <c r="F29" s="4"/>
      <c r="G29" s="5">
        <v>0</v>
      </c>
      <c r="H29" s="4"/>
      <c r="I29" s="5">
        <v>0</v>
      </c>
      <c r="J29" s="4"/>
      <c r="K29" s="5">
        <v>306250</v>
      </c>
      <c r="L29" s="4"/>
      <c r="M29" s="5">
        <v>1836581250</v>
      </c>
      <c r="N29" s="4"/>
      <c r="O29" s="5">
        <v>3797775854</v>
      </c>
      <c r="P29" s="4"/>
      <c r="Q29" s="6">
        <v>-1961194604</v>
      </c>
    </row>
    <row r="30" spans="1:17" ht="21.75">
      <c r="A30" s="2" t="s">
        <v>142</v>
      </c>
      <c r="C30" s="5">
        <v>0</v>
      </c>
      <c r="D30" s="4"/>
      <c r="E30" s="5">
        <v>0</v>
      </c>
      <c r="F30" s="4"/>
      <c r="G30" s="5">
        <v>0</v>
      </c>
      <c r="H30" s="4"/>
      <c r="I30" s="5">
        <v>0</v>
      </c>
      <c r="J30" s="4"/>
      <c r="K30" s="5">
        <v>1500000</v>
      </c>
      <c r="L30" s="4"/>
      <c r="M30" s="5">
        <v>9702420807</v>
      </c>
      <c r="N30" s="4"/>
      <c r="O30" s="5">
        <v>5327823970</v>
      </c>
      <c r="P30" s="4"/>
      <c r="Q30" s="6">
        <v>4374596837</v>
      </c>
    </row>
    <row r="31" spans="1:17" ht="21.75">
      <c r="A31" s="2" t="s">
        <v>40</v>
      </c>
      <c r="C31" s="5">
        <v>0</v>
      </c>
      <c r="D31" s="4"/>
      <c r="E31" s="5">
        <v>0</v>
      </c>
      <c r="F31" s="4"/>
      <c r="G31" s="5">
        <v>0</v>
      </c>
      <c r="H31" s="4"/>
      <c r="I31" s="5">
        <v>0</v>
      </c>
      <c r="J31" s="4"/>
      <c r="K31" s="5">
        <v>500000</v>
      </c>
      <c r="L31" s="4"/>
      <c r="M31" s="5">
        <v>1341243358</v>
      </c>
      <c r="N31" s="4"/>
      <c r="O31" s="5">
        <v>1214794671</v>
      </c>
      <c r="P31" s="4"/>
      <c r="Q31" s="6">
        <v>126448687</v>
      </c>
    </row>
    <row r="32" spans="1:17" ht="21.75">
      <c r="A32" s="2" t="s">
        <v>179</v>
      </c>
      <c r="C32" s="5">
        <v>0</v>
      </c>
      <c r="D32" s="4"/>
      <c r="E32" s="5">
        <v>0</v>
      </c>
      <c r="F32" s="4"/>
      <c r="G32" s="5">
        <v>0</v>
      </c>
      <c r="H32" s="4"/>
      <c r="I32" s="5">
        <v>0</v>
      </c>
      <c r="J32" s="4"/>
      <c r="K32" s="5">
        <v>1000000</v>
      </c>
      <c r="L32" s="4"/>
      <c r="M32" s="5">
        <v>2914139126</v>
      </c>
      <c r="N32" s="4"/>
      <c r="O32" s="5">
        <v>2769608303</v>
      </c>
      <c r="P32" s="4"/>
      <c r="Q32" s="6">
        <v>144530823</v>
      </c>
    </row>
    <row r="33" spans="1:17" ht="21.75">
      <c r="A33" s="2" t="s">
        <v>198</v>
      </c>
      <c r="C33" s="5">
        <v>0</v>
      </c>
      <c r="D33" s="4"/>
      <c r="E33" s="5">
        <v>0</v>
      </c>
      <c r="F33" s="4"/>
      <c r="G33" s="5">
        <v>0</v>
      </c>
      <c r="H33" s="4"/>
      <c r="I33" s="5">
        <v>0</v>
      </c>
      <c r="J33" s="4"/>
      <c r="K33" s="5">
        <v>743223</v>
      </c>
      <c r="L33" s="4"/>
      <c r="M33" s="5">
        <v>723155979</v>
      </c>
      <c r="N33" s="4"/>
      <c r="O33" s="5">
        <v>846373062</v>
      </c>
      <c r="P33" s="4"/>
      <c r="Q33" s="6">
        <v>-123217083</v>
      </c>
    </row>
    <row r="34" spans="1:17" ht="21.75">
      <c r="A34" s="2" t="s">
        <v>27</v>
      </c>
      <c r="C34" s="5">
        <v>0</v>
      </c>
      <c r="D34" s="4"/>
      <c r="E34" s="5">
        <v>0</v>
      </c>
      <c r="F34" s="4"/>
      <c r="G34" s="5">
        <v>0</v>
      </c>
      <c r="H34" s="4"/>
      <c r="I34" s="5">
        <v>0</v>
      </c>
      <c r="J34" s="4"/>
      <c r="K34" s="5">
        <v>50000</v>
      </c>
      <c r="L34" s="4"/>
      <c r="M34" s="5">
        <v>3150688102</v>
      </c>
      <c r="N34" s="4"/>
      <c r="O34" s="5">
        <v>3422410363</v>
      </c>
      <c r="P34" s="4"/>
      <c r="Q34" s="6">
        <v>-271722261</v>
      </c>
    </row>
    <row r="35" spans="1:17" ht="21.75">
      <c r="A35" s="2" t="s">
        <v>199</v>
      </c>
      <c r="C35" s="5">
        <v>0</v>
      </c>
      <c r="D35" s="4"/>
      <c r="E35" s="5">
        <v>0</v>
      </c>
      <c r="F35" s="4"/>
      <c r="G35" s="5">
        <v>0</v>
      </c>
      <c r="H35" s="4"/>
      <c r="I35" s="5">
        <v>0</v>
      </c>
      <c r="J35" s="4"/>
      <c r="K35" s="5">
        <v>1493</v>
      </c>
      <c r="L35" s="4"/>
      <c r="M35" s="5">
        <v>3631058</v>
      </c>
      <c r="N35" s="4"/>
      <c r="O35" s="5">
        <v>2984557</v>
      </c>
      <c r="P35" s="4"/>
      <c r="Q35" s="6">
        <v>646501</v>
      </c>
    </row>
    <row r="36" spans="1:17" ht="21.75">
      <c r="A36" s="2" t="s">
        <v>48</v>
      </c>
      <c r="C36" s="5">
        <v>0</v>
      </c>
      <c r="D36" s="4"/>
      <c r="E36" s="5">
        <v>0</v>
      </c>
      <c r="F36" s="4"/>
      <c r="G36" s="5">
        <v>0</v>
      </c>
      <c r="H36" s="4"/>
      <c r="I36" s="5">
        <v>0</v>
      </c>
      <c r="J36" s="4"/>
      <c r="K36" s="5">
        <v>300000</v>
      </c>
      <c r="L36" s="4"/>
      <c r="M36" s="5">
        <v>1987571892</v>
      </c>
      <c r="N36" s="4"/>
      <c r="O36" s="5">
        <v>1188769224</v>
      </c>
      <c r="P36" s="4"/>
      <c r="Q36" s="6">
        <v>798802668</v>
      </c>
    </row>
    <row r="37" spans="1:17" ht="21.75">
      <c r="A37" s="2" t="s">
        <v>52</v>
      </c>
      <c r="C37" s="5">
        <v>0</v>
      </c>
      <c r="D37" s="4"/>
      <c r="E37" s="5">
        <v>0</v>
      </c>
      <c r="F37" s="4"/>
      <c r="G37" s="5">
        <v>0</v>
      </c>
      <c r="H37" s="4"/>
      <c r="I37" s="5">
        <v>0</v>
      </c>
      <c r="J37" s="4"/>
      <c r="K37" s="5">
        <v>116</v>
      </c>
      <c r="L37" s="4"/>
      <c r="M37" s="5">
        <v>1858239</v>
      </c>
      <c r="N37" s="4"/>
      <c r="O37" s="5">
        <v>978918</v>
      </c>
      <c r="P37" s="4"/>
      <c r="Q37" s="6">
        <v>879321</v>
      </c>
    </row>
    <row r="38" spans="1:17" ht="21.75">
      <c r="A38" s="2" t="s">
        <v>140</v>
      </c>
      <c r="C38" s="5">
        <v>0</v>
      </c>
      <c r="D38" s="4"/>
      <c r="E38" s="5">
        <v>0</v>
      </c>
      <c r="F38" s="4"/>
      <c r="G38" s="5">
        <v>0</v>
      </c>
      <c r="H38" s="4"/>
      <c r="I38" s="5">
        <v>0</v>
      </c>
      <c r="J38" s="4"/>
      <c r="K38" s="5">
        <v>500000</v>
      </c>
      <c r="L38" s="4"/>
      <c r="M38" s="5">
        <v>1900289824</v>
      </c>
      <c r="N38" s="4"/>
      <c r="O38" s="5">
        <v>1456034722</v>
      </c>
      <c r="P38" s="4"/>
      <c r="Q38" s="6">
        <v>444255102</v>
      </c>
    </row>
    <row r="39" spans="1:17" ht="21.75">
      <c r="A39" s="2" t="s">
        <v>57</v>
      </c>
      <c r="C39" s="5">
        <v>0</v>
      </c>
      <c r="D39" s="4"/>
      <c r="E39" s="5">
        <v>0</v>
      </c>
      <c r="F39" s="4"/>
      <c r="G39" s="5">
        <v>0</v>
      </c>
      <c r="H39" s="4"/>
      <c r="I39" s="5">
        <v>0</v>
      </c>
      <c r="J39" s="4"/>
      <c r="K39" s="5">
        <v>600000</v>
      </c>
      <c r="L39" s="4"/>
      <c r="M39" s="5">
        <v>6819500422</v>
      </c>
      <c r="N39" s="4"/>
      <c r="O39" s="5">
        <v>3598790005</v>
      </c>
      <c r="P39" s="4"/>
      <c r="Q39" s="6">
        <v>3220710417</v>
      </c>
    </row>
    <row r="40" spans="1:17" ht="21.75">
      <c r="A40" s="2" t="s">
        <v>21</v>
      </c>
      <c r="C40" s="5">
        <v>0</v>
      </c>
      <c r="D40" s="4"/>
      <c r="E40" s="5">
        <v>0</v>
      </c>
      <c r="F40" s="4"/>
      <c r="G40" s="5">
        <v>0</v>
      </c>
      <c r="H40" s="4"/>
      <c r="I40" s="5">
        <v>0</v>
      </c>
      <c r="J40" s="4"/>
      <c r="K40" s="5">
        <v>150000</v>
      </c>
      <c r="L40" s="4"/>
      <c r="M40" s="5">
        <v>2196274709</v>
      </c>
      <c r="N40" s="4"/>
      <c r="O40" s="5">
        <v>2230587630</v>
      </c>
      <c r="P40" s="4"/>
      <c r="Q40" s="6">
        <v>-34312921</v>
      </c>
    </row>
    <row r="41" spans="1:17" ht="21.75">
      <c r="A41" s="2" t="s">
        <v>29</v>
      </c>
      <c r="C41" s="5">
        <v>0</v>
      </c>
      <c r="D41" s="4"/>
      <c r="E41" s="5">
        <v>0</v>
      </c>
      <c r="F41" s="4"/>
      <c r="G41" s="5">
        <v>0</v>
      </c>
      <c r="H41" s="4"/>
      <c r="I41" s="5">
        <v>0</v>
      </c>
      <c r="J41" s="4"/>
      <c r="K41" s="5">
        <v>2300000</v>
      </c>
      <c r="L41" s="4"/>
      <c r="M41" s="5">
        <v>10293226199</v>
      </c>
      <c r="N41" s="4"/>
      <c r="O41" s="5">
        <v>9479545001</v>
      </c>
      <c r="P41" s="4"/>
      <c r="Q41" s="6">
        <v>813681198</v>
      </c>
    </row>
    <row r="42" spans="1:17" ht="21.75">
      <c r="A42" s="2" t="s">
        <v>32</v>
      </c>
      <c r="C42" s="5">
        <v>0</v>
      </c>
      <c r="D42" s="4"/>
      <c r="E42" s="5">
        <v>0</v>
      </c>
      <c r="F42" s="4"/>
      <c r="G42" s="5">
        <v>0</v>
      </c>
      <c r="H42" s="4"/>
      <c r="I42" s="5">
        <v>0</v>
      </c>
      <c r="J42" s="4"/>
      <c r="K42" s="5">
        <v>100000</v>
      </c>
      <c r="L42" s="4"/>
      <c r="M42" s="5">
        <v>2304625490</v>
      </c>
      <c r="N42" s="4"/>
      <c r="O42" s="5">
        <v>1364465471</v>
      </c>
      <c r="P42" s="4"/>
      <c r="Q42" s="6">
        <v>940160019</v>
      </c>
    </row>
    <row r="43" spans="1:17" ht="21.75">
      <c r="A43" s="2" t="s">
        <v>174</v>
      </c>
      <c r="C43" s="5">
        <v>0</v>
      </c>
      <c r="D43" s="4"/>
      <c r="E43" s="5">
        <v>0</v>
      </c>
      <c r="F43" s="4"/>
      <c r="G43" s="5">
        <v>0</v>
      </c>
      <c r="H43" s="4"/>
      <c r="I43" s="5">
        <v>0</v>
      </c>
      <c r="J43" s="4"/>
      <c r="K43" s="5">
        <v>500000</v>
      </c>
      <c r="L43" s="4"/>
      <c r="M43" s="5">
        <v>1277533776</v>
      </c>
      <c r="N43" s="4"/>
      <c r="O43" s="5">
        <v>1285850234</v>
      </c>
      <c r="P43" s="4"/>
      <c r="Q43" s="6">
        <v>-8316458</v>
      </c>
    </row>
    <row r="44" spans="1:17" ht="21.75">
      <c r="A44" s="2" t="s">
        <v>200</v>
      </c>
      <c r="C44" s="5">
        <v>0</v>
      </c>
      <c r="D44" s="4"/>
      <c r="E44" s="5">
        <v>0</v>
      </c>
      <c r="F44" s="4"/>
      <c r="G44" s="5">
        <v>0</v>
      </c>
      <c r="H44" s="4"/>
      <c r="I44" s="5">
        <v>0</v>
      </c>
      <c r="J44" s="4"/>
      <c r="K44" s="5">
        <v>102204</v>
      </c>
      <c r="L44" s="4"/>
      <c r="M44" s="5">
        <v>432577005</v>
      </c>
      <c r="N44" s="4"/>
      <c r="O44" s="5">
        <v>377504016</v>
      </c>
      <c r="P44" s="4"/>
      <c r="Q44" s="6">
        <v>55072989</v>
      </c>
    </row>
    <row r="45" spans="1:17" ht="21.75">
      <c r="A45" s="2" t="s">
        <v>201</v>
      </c>
      <c r="C45" s="5">
        <v>0</v>
      </c>
      <c r="D45" s="4"/>
      <c r="E45" s="5">
        <v>0</v>
      </c>
      <c r="F45" s="4"/>
      <c r="G45" s="5">
        <v>0</v>
      </c>
      <c r="H45" s="4"/>
      <c r="I45" s="5">
        <v>0</v>
      </c>
      <c r="J45" s="4"/>
      <c r="K45" s="5">
        <v>1000</v>
      </c>
      <c r="L45" s="4"/>
      <c r="M45" s="5">
        <v>3275749</v>
      </c>
      <c r="N45" s="4"/>
      <c r="O45" s="5">
        <v>2780622</v>
      </c>
      <c r="P45" s="4"/>
      <c r="Q45" s="6">
        <v>495127</v>
      </c>
    </row>
    <row r="46" spans="1:17" ht="21.75">
      <c r="A46" s="2" t="s">
        <v>69</v>
      </c>
      <c r="C46" s="5">
        <v>0</v>
      </c>
      <c r="D46" s="4"/>
      <c r="E46" s="5">
        <v>0</v>
      </c>
      <c r="F46" s="4"/>
      <c r="G46" s="5">
        <v>0</v>
      </c>
      <c r="H46" s="4"/>
      <c r="I46" s="5">
        <v>0</v>
      </c>
      <c r="J46" s="4"/>
      <c r="K46" s="5">
        <v>1000000</v>
      </c>
      <c r="L46" s="4"/>
      <c r="M46" s="5">
        <v>5326072538</v>
      </c>
      <c r="N46" s="4"/>
      <c r="O46" s="5">
        <v>4909659496</v>
      </c>
      <c r="P46" s="4"/>
      <c r="Q46" s="6">
        <v>416413042</v>
      </c>
    </row>
    <row r="47" spans="1:17" ht="21.75">
      <c r="A47" s="2" t="s">
        <v>165</v>
      </c>
      <c r="C47" s="5">
        <v>0</v>
      </c>
      <c r="D47" s="4"/>
      <c r="E47" s="5">
        <v>0</v>
      </c>
      <c r="F47" s="4"/>
      <c r="G47" s="5">
        <v>0</v>
      </c>
      <c r="H47" s="4"/>
      <c r="I47" s="5">
        <v>0</v>
      </c>
      <c r="J47" s="4"/>
      <c r="K47" s="5">
        <v>741000</v>
      </c>
      <c r="L47" s="4"/>
      <c r="M47" s="5">
        <v>8037105201</v>
      </c>
      <c r="N47" s="4"/>
      <c r="O47" s="5">
        <v>8469182599</v>
      </c>
      <c r="P47" s="4"/>
      <c r="Q47" s="6">
        <v>-432077398</v>
      </c>
    </row>
    <row r="48" spans="1:17" ht="21.75">
      <c r="A48" s="2" t="s">
        <v>26</v>
      </c>
      <c r="C48" s="5">
        <v>0</v>
      </c>
      <c r="D48" s="4"/>
      <c r="E48" s="5">
        <v>0</v>
      </c>
      <c r="F48" s="4"/>
      <c r="G48" s="5">
        <v>0</v>
      </c>
      <c r="H48" s="4"/>
      <c r="I48" s="5">
        <v>0</v>
      </c>
      <c r="J48" s="4"/>
      <c r="K48" s="5">
        <v>536000</v>
      </c>
      <c r="L48" s="4"/>
      <c r="M48" s="5">
        <v>5897344807</v>
      </c>
      <c r="N48" s="4"/>
      <c r="O48" s="5">
        <v>6269894689</v>
      </c>
      <c r="P48" s="4"/>
      <c r="Q48" s="6">
        <v>-372549882</v>
      </c>
    </row>
    <row r="49" spans="1:23" ht="21.75">
      <c r="A49" s="2" t="s">
        <v>189</v>
      </c>
      <c r="C49" s="5">
        <v>0</v>
      </c>
      <c r="D49" s="4"/>
      <c r="E49" s="5">
        <v>0</v>
      </c>
      <c r="F49" s="4"/>
      <c r="G49" s="5">
        <v>0</v>
      </c>
      <c r="H49" s="4"/>
      <c r="I49" s="5">
        <v>0</v>
      </c>
      <c r="J49" s="4"/>
      <c r="K49" s="5">
        <v>150000</v>
      </c>
      <c r="L49" s="4"/>
      <c r="M49" s="5">
        <v>2598924639</v>
      </c>
      <c r="N49" s="4"/>
      <c r="O49" s="5">
        <v>2339960775</v>
      </c>
      <c r="P49" s="4"/>
      <c r="Q49" s="6">
        <v>258963864</v>
      </c>
    </row>
    <row r="50" spans="1:23" ht="21.75">
      <c r="A50" s="2" t="s">
        <v>172</v>
      </c>
      <c r="C50" s="5">
        <v>0</v>
      </c>
      <c r="D50" s="4"/>
      <c r="E50" s="5">
        <v>0</v>
      </c>
      <c r="F50" s="4"/>
      <c r="G50" s="5">
        <v>0</v>
      </c>
      <c r="H50" s="4"/>
      <c r="I50" s="5">
        <v>0</v>
      </c>
      <c r="J50" s="4"/>
      <c r="K50" s="5">
        <v>150446</v>
      </c>
      <c r="L50" s="4"/>
      <c r="M50" s="5">
        <v>4059833460</v>
      </c>
      <c r="N50" s="4"/>
      <c r="O50" s="5">
        <v>4451455573</v>
      </c>
      <c r="P50" s="4"/>
      <c r="Q50" s="6">
        <v>-391622113</v>
      </c>
    </row>
    <row r="51" spans="1:23" ht="21.75">
      <c r="A51" s="2" t="s">
        <v>192</v>
      </c>
      <c r="C51" s="5">
        <v>0</v>
      </c>
      <c r="D51" s="4"/>
      <c r="E51" s="5">
        <v>0</v>
      </c>
      <c r="F51" s="4"/>
      <c r="G51" s="5">
        <v>0</v>
      </c>
      <c r="H51" s="4"/>
      <c r="I51" s="5">
        <v>0</v>
      </c>
      <c r="J51" s="4"/>
      <c r="K51" s="5">
        <v>156</v>
      </c>
      <c r="L51" s="4"/>
      <c r="M51" s="5">
        <v>2039901</v>
      </c>
      <c r="N51" s="4"/>
      <c r="O51" s="5">
        <v>1237992</v>
      </c>
      <c r="P51" s="4"/>
      <c r="Q51" s="6">
        <v>801909</v>
      </c>
    </row>
    <row r="52" spans="1:23" ht="21.75">
      <c r="A52" s="2" t="s">
        <v>30</v>
      </c>
      <c r="C52" s="5">
        <v>0</v>
      </c>
      <c r="D52" s="4"/>
      <c r="E52" s="5">
        <v>0</v>
      </c>
      <c r="F52" s="4"/>
      <c r="G52" s="5">
        <v>0</v>
      </c>
      <c r="H52" s="4"/>
      <c r="I52" s="5">
        <v>0</v>
      </c>
      <c r="J52" s="4"/>
      <c r="K52" s="5">
        <v>400000</v>
      </c>
      <c r="L52" s="4"/>
      <c r="M52" s="5">
        <v>1184963607</v>
      </c>
      <c r="N52" s="4"/>
      <c r="O52" s="5">
        <v>1105515089</v>
      </c>
      <c r="P52" s="4"/>
      <c r="Q52" s="6">
        <v>79448518</v>
      </c>
    </row>
    <row r="53" spans="1:23" ht="21.75">
      <c r="A53" s="2" t="s">
        <v>53</v>
      </c>
      <c r="C53" s="5">
        <v>0</v>
      </c>
      <c r="D53" s="4"/>
      <c r="E53" s="5">
        <v>0</v>
      </c>
      <c r="F53" s="4"/>
      <c r="G53" s="5">
        <v>0</v>
      </c>
      <c r="H53" s="4"/>
      <c r="I53" s="5">
        <v>0</v>
      </c>
      <c r="J53" s="4"/>
      <c r="K53" s="5">
        <v>1000000</v>
      </c>
      <c r="L53" s="4"/>
      <c r="M53" s="5">
        <v>9415595745</v>
      </c>
      <c r="N53" s="4"/>
      <c r="O53" s="5">
        <v>10603596903</v>
      </c>
      <c r="P53" s="4"/>
      <c r="Q53" s="6">
        <v>-1188001158</v>
      </c>
    </row>
    <row r="54" spans="1:23" ht="21.75">
      <c r="A54" s="2" t="s">
        <v>202</v>
      </c>
      <c r="C54" s="5">
        <v>0</v>
      </c>
      <c r="D54" s="4"/>
      <c r="E54" s="5">
        <v>0</v>
      </c>
      <c r="F54" s="4"/>
      <c r="G54" s="5">
        <v>0</v>
      </c>
      <c r="H54" s="4"/>
      <c r="I54" s="5">
        <v>0</v>
      </c>
      <c r="J54" s="4"/>
      <c r="K54" s="5">
        <v>284734</v>
      </c>
      <c r="L54" s="4"/>
      <c r="M54" s="5">
        <v>818325516</v>
      </c>
      <c r="N54" s="4"/>
      <c r="O54" s="5">
        <v>818325516</v>
      </c>
      <c r="P54" s="4"/>
      <c r="Q54" s="6">
        <v>0</v>
      </c>
    </row>
    <row r="55" spans="1:23" ht="21.75">
      <c r="A55" s="2" t="s">
        <v>181</v>
      </c>
      <c r="C55" s="5">
        <v>0</v>
      </c>
      <c r="D55" s="4"/>
      <c r="E55" s="5">
        <v>0</v>
      </c>
      <c r="F55" s="4"/>
      <c r="G55" s="5">
        <v>0</v>
      </c>
      <c r="H55" s="4"/>
      <c r="I55" s="5">
        <v>0</v>
      </c>
      <c r="J55" s="4"/>
      <c r="K55" s="5">
        <v>1000000</v>
      </c>
      <c r="L55" s="4"/>
      <c r="M55" s="5">
        <v>6261312121</v>
      </c>
      <c r="N55" s="4"/>
      <c r="O55" s="5">
        <v>5297837488</v>
      </c>
      <c r="P55" s="4"/>
      <c r="Q55" s="6">
        <v>963474633</v>
      </c>
    </row>
    <row r="56" spans="1:23" ht="21.75">
      <c r="A56" s="2" t="s">
        <v>152</v>
      </c>
      <c r="C56" s="5">
        <v>0</v>
      </c>
      <c r="D56" s="4"/>
      <c r="E56" s="5">
        <v>0</v>
      </c>
      <c r="F56" s="4"/>
      <c r="G56" s="5">
        <v>0</v>
      </c>
      <c r="H56" s="4"/>
      <c r="I56" s="5">
        <v>0</v>
      </c>
      <c r="J56" s="4"/>
      <c r="K56" s="5">
        <v>220722</v>
      </c>
      <c r="L56" s="4"/>
      <c r="M56" s="5">
        <v>3516453070</v>
      </c>
      <c r="N56" s="4"/>
      <c r="O56" s="5">
        <v>1950736841</v>
      </c>
      <c r="P56" s="4"/>
      <c r="Q56" s="6">
        <v>1565716229</v>
      </c>
    </row>
    <row r="57" spans="1:23" ht="21.75">
      <c r="A57" s="2" t="s">
        <v>64</v>
      </c>
      <c r="C57" s="5">
        <v>0</v>
      </c>
      <c r="D57" s="4"/>
      <c r="E57" s="5">
        <v>0</v>
      </c>
      <c r="F57" s="4"/>
      <c r="G57" s="5">
        <v>0</v>
      </c>
      <c r="H57" s="4"/>
      <c r="I57" s="5">
        <v>0</v>
      </c>
      <c r="J57" s="4"/>
      <c r="K57" s="5">
        <v>500000</v>
      </c>
      <c r="L57" s="4"/>
      <c r="M57" s="5">
        <v>2260465336</v>
      </c>
      <c r="N57" s="4"/>
      <c r="O57" s="5">
        <v>2468693266</v>
      </c>
      <c r="P57" s="4"/>
      <c r="Q57" s="6">
        <v>-208227930</v>
      </c>
    </row>
    <row r="58" spans="1:23" ht="21.75">
      <c r="A58" s="2" t="s">
        <v>67</v>
      </c>
      <c r="C58" s="5">
        <v>0</v>
      </c>
      <c r="D58" s="4"/>
      <c r="E58" s="5">
        <v>0</v>
      </c>
      <c r="F58" s="4"/>
      <c r="G58" s="5">
        <v>0</v>
      </c>
      <c r="H58" s="4"/>
      <c r="I58" s="5">
        <v>0</v>
      </c>
      <c r="J58" s="4"/>
      <c r="K58" s="5">
        <v>100000</v>
      </c>
      <c r="L58" s="4"/>
      <c r="M58" s="5">
        <v>1274239854</v>
      </c>
      <c r="N58" s="4"/>
      <c r="O58" s="5">
        <v>1143646196</v>
      </c>
      <c r="P58" s="4"/>
      <c r="Q58" s="6">
        <v>130593658</v>
      </c>
    </row>
    <row r="59" spans="1:23" ht="21.75">
      <c r="A59" s="2" t="s">
        <v>17</v>
      </c>
      <c r="C59" s="5">
        <v>0</v>
      </c>
      <c r="D59" s="4"/>
      <c r="E59" s="5">
        <v>0</v>
      </c>
      <c r="F59" s="4"/>
      <c r="G59" s="5">
        <v>0</v>
      </c>
      <c r="H59" s="4"/>
      <c r="I59" s="5">
        <v>0</v>
      </c>
      <c r="J59" s="4"/>
      <c r="K59" s="5">
        <v>3000000</v>
      </c>
      <c r="L59" s="4"/>
      <c r="M59" s="5">
        <v>6174338385</v>
      </c>
      <c r="N59" s="4"/>
      <c r="O59" s="5">
        <v>6159405730</v>
      </c>
      <c r="P59" s="4"/>
      <c r="Q59" s="6">
        <v>14932655</v>
      </c>
    </row>
    <row r="60" spans="1:23" ht="21.75">
      <c r="A60" s="2" t="s">
        <v>18</v>
      </c>
      <c r="C60" s="5">
        <v>0</v>
      </c>
      <c r="D60" s="4"/>
      <c r="E60" s="5">
        <v>0</v>
      </c>
      <c r="F60" s="4"/>
      <c r="G60" s="5">
        <v>0</v>
      </c>
      <c r="H60" s="4"/>
      <c r="I60" s="5">
        <v>0</v>
      </c>
      <c r="J60" s="4"/>
      <c r="K60" s="5">
        <v>1</v>
      </c>
      <c r="L60" s="4"/>
      <c r="M60" s="5">
        <v>1</v>
      </c>
      <c r="N60" s="4"/>
      <c r="O60" s="5">
        <v>2648</v>
      </c>
      <c r="P60" s="4"/>
      <c r="Q60" s="6">
        <v>-2647</v>
      </c>
    </row>
    <row r="61" spans="1:23" ht="21.75">
      <c r="A61" s="2" t="s">
        <v>170</v>
      </c>
      <c r="C61" s="5">
        <v>0</v>
      </c>
      <c r="D61" s="4"/>
      <c r="E61" s="5">
        <v>0</v>
      </c>
      <c r="F61" s="4"/>
      <c r="G61" s="5">
        <v>0</v>
      </c>
      <c r="H61" s="4"/>
      <c r="I61" s="5">
        <v>0</v>
      </c>
      <c r="J61" s="4"/>
      <c r="K61" s="5">
        <v>810000</v>
      </c>
      <c r="L61" s="4"/>
      <c r="M61" s="5">
        <v>4844978537</v>
      </c>
      <c r="N61" s="4"/>
      <c r="O61" s="5">
        <v>1552068331</v>
      </c>
      <c r="P61" s="4"/>
      <c r="Q61" s="6">
        <v>3292910206</v>
      </c>
    </row>
    <row r="62" spans="1:23" ht="21.75">
      <c r="A62" s="2" t="s">
        <v>180</v>
      </c>
      <c r="C62" s="5">
        <v>0</v>
      </c>
      <c r="D62" s="4"/>
      <c r="E62" s="5">
        <v>0</v>
      </c>
      <c r="F62" s="4"/>
      <c r="G62" s="5">
        <v>0</v>
      </c>
      <c r="H62" s="4"/>
      <c r="I62" s="5">
        <v>0</v>
      </c>
      <c r="J62" s="4"/>
      <c r="K62" s="5">
        <v>4500000</v>
      </c>
      <c r="L62" s="4"/>
      <c r="M62" s="5">
        <v>42798003207</v>
      </c>
      <c r="N62" s="4"/>
      <c r="O62" s="5">
        <v>26737877094</v>
      </c>
      <c r="P62" s="4"/>
      <c r="Q62" s="6">
        <v>16060126113</v>
      </c>
    </row>
    <row r="63" spans="1:23" ht="21.75">
      <c r="A63" s="2" t="s">
        <v>22</v>
      </c>
      <c r="C63" s="5">
        <v>0</v>
      </c>
      <c r="D63" s="4"/>
      <c r="E63" s="5">
        <v>0</v>
      </c>
      <c r="F63" s="4"/>
      <c r="G63" s="5">
        <v>0</v>
      </c>
      <c r="H63" s="4"/>
      <c r="I63" s="5">
        <v>0</v>
      </c>
      <c r="J63" s="4"/>
      <c r="K63" s="5">
        <v>400000</v>
      </c>
      <c r="L63" s="4"/>
      <c r="M63" s="5">
        <v>9492360113</v>
      </c>
      <c r="N63" s="4"/>
      <c r="O63" s="5">
        <v>9208532700</v>
      </c>
      <c r="P63" s="4"/>
      <c r="Q63" s="6">
        <v>283827413</v>
      </c>
      <c r="U63" s="6"/>
      <c r="V63" s="6"/>
      <c r="W63" s="6"/>
    </row>
    <row r="64" spans="1:23" ht="21.75">
      <c r="A64" s="2" t="s">
        <v>55</v>
      </c>
      <c r="C64" s="5">
        <v>0</v>
      </c>
      <c r="D64" s="4"/>
      <c r="E64" s="5">
        <v>0</v>
      </c>
      <c r="F64" s="4"/>
      <c r="G64" s="5">
        <v>0</v>
      </c>
      <c r="H64" s="4"/>
      <c r="I64" s="5">
        <v>0</v>
      </c>
      <c r="J64" s="4"/>
      <c r="K64" s="5">
        <v>1000000</v>
      </c>
      <c r="L64" s="4"/>
      <c r="M64" s="5">
        <v>4283952005</v>
      </c>
      <c r="N64" s="4"/>
      <c r="O64" s="5">
        <v>4306505894</v>
      </c>
      <c r="P64" s="4"/>
      <c r="Q64" s="6">
        <v>-22553889</v>
      </c>
      <c r="U64" s="6"/>
      <c r="V64" s="6"/>
      <c r="W64" s="6"/>
    </row>
    <row r="65" spans="1:23" ht="21.75">
      <c r="A65" s="2" t="s">
        <v>50</v>
      </c>
      <c r="C65" s="5">
        <v>0</v>
      </c>
      <c r="D65" s="4"/>
      <c r="E65" s="5">
        <v>0</v>
      </c>
      <c r="F65" s="4"/>
      <c r="G65" s="5">
        <v>0</v>
      </c>
      <c r="H65" s="4"/>
      <c r="I65" s="5">
        <v>0</v>
      </c>
      <c r="J65" s="4"/>
      <c r="K65" s="5">
        <v>1</v>
      </c>
      <c r="L65" s="4"/>
      <c r="M65" s="5">
        <v>1</v>
      </c>
      <c r="N65" s="4"/>
      <c r="O65" s="5">
        <v>9248</v>
      </c>
      <c r="P65" s="4"/>
      <c r="Q65" s="6">
        <v>-9247</v>
      </c>
      <c r="U65" s="6"/>
      <c r="V65" s="6"/>
      <c r="W65" s="6"/>
    </row>
    <row r="66" spans="1:23" ht="21.75">
      <c r="A66" s="2" t="s">
        <v>190</v>
      </c>
      <c r="C66" s="5">
        <v>0</v>
      </c>
      <c r="D66" s="4"/>
      <c r="E66" s="5">
        <v>0</v>
      </c>
      <c r="F66" s="4"/>
      <c r="G66" s="5">
        <v>0</v>
      </c>
      <c r="H66" s="4"/>
      <c r="I66" s="5">
        <v>0</v>
      </c>
      <c r="J66" s="4"/>
      <c r="K66" s="5">
        <v>200000</v>
      </c>
      <c r="L66" s="4"/>
      <c r="M66" s="5">
        <v>5743450005</v>
      </c>
      <c r="N66" s="4"/>
      <c r="O66" s="5">
        <v>2673674995</v>
      </c>
      <c r="P66" s="4"/>
      <c r="Q66" s="6">
        <v>3069775010</v>
      </c>
      <c r="U66" s="6"/>
      <c r="V66" s="6"/>
      <c r="W66" s="6"/>
    </row>
    <row r="67" spans="1:23" ht="21.75">
      <c r="A67" s="2" t="s">
        <v>44</v>
      </c>
      <c r="C67" s="5">
        <v>0</v>
      </c>
      <c r="D67" s="4"/>
      <c r="E67" s="5">
        <v>0</v>
      </c>
      <c r="F67" s="4"/>
      <c r="G67" s="5">
        <v>0</v>
      </c>
      <c r="H67" s="4"/>
      <c r="I67" s="5">
        <v>0</v>
      </c>
      <c r="J67" s="4"/>
      <c r="K67" s="5">
        <v>2500000</v>
      </c>
      <c r="L67" s="4"/>
      <c r="M67" s="5">
        <v>7382241172</v>
      </c>
      <c r="N67" s="4"/>
      <c r="O67" s="5">
        <v>6124696151</v>
      </c>
      <c r="P67" s="4"/>
      <c r="Q67" s="6">
        <v>1257545021</v>
      </c>
      <c r="U67" s="6"/>
      <c r="V67" s="6"/>
      <c r="W67" s="6"/>
    </row>
    <row r="68" spans="1:23" ht="21.75">
      <c r="A68" s="2" t="s">
        <v>148</v>
      </c>
      <c r="C68" s="5">
        <v>0</v>
      </c>
      <c r="D68" s="4"/>
      <c r="E68" s="5">
        <v>0</v>
      </c>
      <c r="F68" s="4"/>
      <c r="G68" s="5">
        <v>0</v>
      </c>
      <c r="H68" s="4"/>
      <c r="I68" s="5">
        <v>0</v>
      </c>
      <c r="J68" s="4"/>
      <c r="K68" s="5">
        <v>90000</v>
      </c>
      <c r="L68" s="4"/>
      <c r="M68" s="5">
        <v>112542484</v>
      </c>
      <c r="N68" s="4"/>
      <c r="O68" s="5">
        <v>114968021</v>
      </c>
      <c r="P68" s="4"/>
      <c r="Q68" s="6">
        <v>-2425537</v>
      </c>
      <c r="U68" s="6"/>
      <c r="V68" s="6"/>
      <c r="W68" s="6"/>
    </row>
    <row r="69" spans="1:23" ht="21.75">
      <c r="A69" s="2" t="s">
        <v>182</v>
      </c>
      <c r="C69" s="5">
        <v>0</v>
      </c>
      <c r="D69" s="4"/>
      <c r="E69" s="5">
        <v>0</v>
      </c>
      <c r="F69" s="4"/>
      <c r="G69" s="5">
        <v>0</v>
      </c>
      <c r="H69" s="4"/>
      <c r="I69" s="5">
        <v>0</v>
      </c>
      <c r="J69" s="4"/>
      <c r="K69" s="5">
        <v>3000000</v>
      </c>
      <c r="L69" s="4"/>
      <c r="M69" s="5">
        <v>3429648725</v>
      </c>
      <c r="N69" s="4"/>
      <c r="O69" s="5">
        <v>2831124682</v>
      </c>
      <c r="P69" s="4"/>
      <c r="Q69" s="6">
        <v>598524043</v>
      </c>
      <c r="U69" s="6"/>
      <c r="V69" s="6"/>
      <c r="W69" s="6"/>
    </row>
    <row r="70" spans="1:23" ht="21.75">
      <c r="A70" s="2" t="s">
        <v>183</v>
      </c>
      <c r="C70" s="5">
        <v>0</v>
      </c>
      <c r="D70" s="4"/>
      <c r="E70" s="5">
        <v>0</v>
      </c>
      <c r="F70" s="4"/>
      <c r="G70" s="5">
        <v>0</v>
      </c>
      <c r="H70" s="4"/>
      <c r="I70" s="5">
        <v>0</v>
      </c>
      <c r="J70" s="4"/>
      <c r="K70" s="5">
        <v>400000</v>
      </c>
      <c r="L70" s="4"/>
      <c r="M70" s="5">
        <v>3670390005</v>
      </c>
      <c r="N70" s="4"/>
      <c r="O70" s="5">
        <v>3530626302</v>
      </c>
      <c r="P70" s="4"/>
      <c r="Q70" s="6">
        <v>139763703</v>
      </c>
      <c r="U70" s="6"/>
      <c r="V70" s="6"/>
      <c r="W70" s="6"/>
    </row>
    <row r="71" spans="1:23" ht="21.75">
      <c r="A71" s="2" t="s">
        <v>185</v>
      </c>
      <c r="C71" s="5">
        <v>0</v>
      </c>
      <c r="D71" s="4"/>
      <c r="E71" s="5">
        <v>0</v>
      </c>
      <c r="F71" s="4"/>
      <c r="G71" s="5">
        <v>0</v>
      </c>
      <c r="H71" s="4"/>
      <c r="I71" s="5">
        <v>0</v>
      </c>
      <c r="J71" s="4"/>
      <c r="K71" s="5">
        <v>1000000</v>
      </c>
      <c r="L71" s="4"/>
      <c r="M71" s="5">
        <v>7130903417</v>
      </c>
      <c r="N71" s="4"/>
      <c r="O71" s="5">
        <v>5105580339</v>
      </c>
      <c r="P71" s="4"/>
      <c r="Q71" s="6">
        <v>2025323078</v>
      </c>
      <c r="U71" s="6"/>
      <c r="V71" s="6"/>
      <c r="W71" s="6"/>
    </row>
    <row r="72" spans="1:23" ht="21.75">
      <c r="A72" s="2" t="s">
        <v>186</v>
      </c>
      <c r="C72" s="5">
        <v>0</v>
      </c>
      <c r="D72" s="4"/>
      <c r="E72" s="5">
        <v>0</v>
      </c>
      <c r="F72" s="4"/>
      <c r="G72" s="5">
        <v>0</v>
      </c>
      <c r="H72" s="4"/>
      <c r="I72" s="5">
        <v>0</v>
      </c>
      <c r="J72" s="4"/>
      <c r="K72" s="5">
        <v>200000</v>
      </c>
      <c r="L72" s="4"/>
      <c r="M72" s="5">
        <v>2132155391</v>
      </c>
      <c r="N72" s="4"/>
      <c r="O72" s="5">
        <v>2031090736</v>
      </c>
      <c r="P72" s="4"/>
      <c r="Q72" s="6">
        <v>101064655</v>
      </c>
      <c r="U72" s="6"/>
      <c r="V72" s="6"/>
      <c r="W72" s="6"/>
    </row>
    <row r="73" spans="1:23" ht="21.75">
      <c r="A73" s="2" t="s">
        <v>203</v>
      </c>
      <c r="C73" s="5">
        <v>0</v>
      </c>
      <c r="D73" s="4"/>
      <c r="E73" s="5">
        <v>0</v>
      </c>
      <c r="F73" s="4"/>
      <c r="G73" s="5">
        <v>0</v>
      </c>
      <c r="H73" s="4"/>
      <c r="I73" s="5">
        <v>0</v>
      </c>
      <c r="J73" s="4"/>
      <c r="K73" s="5">
        <v>1000000</v>
      </c>
      <c r="L73" s="4"/>
      <c r="M73" s="5">
        <v>3689996311</v>
      </c>
      <c r="N73" s="4"/>
      <c r="O73" s="5">
        <v>4525437975</v>
      </c>
      <c r="P73" s="4"/>
      <c r="Q73" s="6">
        <v>-835441664</v>
      </c>
      <c r="U73" s="6"/>
      <c r="V73" s="6"/>
      <c r="W73" s="6"/>
    </row>
    <row r="74" spans="1:23" ht="21.75">
      <c r="A74" s="2" t="s">
        <v>191</v>
      </c>
      <c r="C74" s="5">
        <v>0</v>
      </c>
      <c r="D74" s="4"/>
      <c r="E74" s="5">
        <v>0</v>
      </c>
      <c r="F74" s="4"/>
      <c r="G74" s="5">
        <v>0</v>
      </c>
      <c r="H74" s="4"/>
      <c r="I74" s="5">
        <v>0</v>
      </c>
      <c r="J74" s="4"/>
      <c r="K74" s="5">
        <v>100532</v>
      </c>
      <c r="L74" s="4"/>
      <c r="M74" s="5">
        <v>5931343332</v>
      </c>
      <c r="N74" s="4"/>
      <c r="O74" s="5">
        <v>3750997969</v>
      </c>
      <c r="P74" s="4"/>
      <c r="Q74" s="6">
        <v>2180345363</v>
      </c>
      <c r="U74" s="6"/>
      <c r="V74" s="6"/>
      <c r="W74" s="6"/>
    </row>
    <row r="75" spans="1:23" ht="21.75">
      <c r="A75" s="2" t="s">
        <v>193</v>
      </c>
      <c r="C75" s="5">
        <v>0</v>
      </c>
      <c r="D75" s="4"/>
      <c r="E75" s="5">
        <v>0</v>
      </c>
      <c r="F75" s="4"/>
      <c r="G75" s="5">
        <v>0</v>
      </c>
      <c r="H75" s="4"/>
      <c r="I75" s="5">
        <v>0</v>
      </c>
      <c r="J75" s="4"/>
      <c r="K75" s="5">
        <v>113</v>
      </c>
      <c r="L75" s="4"/>
      <c r="M75" s="5">
        <v>3200296</v>
      </c>
      <c r="N75" s="4"/>
      <c r="O75" s="5">
        <v>2099986</v>
      </c>
      <c r="P75" s="4"/>
      <c r="Q75" s="6">
        <v>1100310</v>
      </c>
      <c r="U75" s="6"/>
      <c r="V75" s="6"/>
      <c r="W75" s="6"/>
    </row>
    <row r="76" spans="1:23" ht="21.75">
      <c r="A76" s="2" t="s">
        <v>130</v>
      </c>
      <c r="C76" s="5">
        <v>0</v>
      </c>
      <c r="D76" s="4"/>
      <c r="E76" s="5">
        <v>0</v>
      </c>
      <c r="F76" s="4"/>
      <c r="G76" s="5">
        <v>0</v>
      </c>
      <c r="H76" s="4"/>
      <c r="I76" s="5">
        <v>0</v>
      </c>
      <c r="J76" s="4"/>
      <c r="K76" s="5">
        <v>4285</v>
      </c>
      <c r="L76" s="4"/>
      <c r="M76" s="5">
        <v>3194296028</v>
      </c>
      <c r="N76" s="4"/>
      <c r="O76" s="5">
        <v>3181446777</v>
      </c>
      <c r="P76" s="4"/>
      <c r="Q76" s="6">
        <v>12849251</v>
      </c>
      <c r="S76" s="19"/>
      <c r="U76" s="6"/>
      <c r="V76" s="6"/>
      <c r="W76" s="6"/>
    </row>
    <row r="77" spans="1:23" ht="21.75">
      <c r="A77" s="2" t="s">
        <v>133</v>
      </c>
      <c r="C77" s="5">
        <v>0</v>
      </c>
      <c r="D77" s="4"/>
      <c r="E77" s="5">
        <v>0</v>
      </c>
      <c r="F77" s="4"/>
      <c r="G77" s="5">
        <v>0</v>
      </c>
      <c r="H77" s="4"/>
      <c r="I77" s="5">
        <v>0</v>
      </c>
      <c r="J77" s="4"/>
      <c r="K77" s="5">
        <v>29700</v>
      </c>
      <c r="L77" s="4"/>
      <c r="M77" s="5">
        <v>21048286337</v>
      </c>
      <c r="N77" s="4"/>
      <c r="O77" s="5">
        <v>20959853780</v>
      </c>
      <c r="P77" s="4"/>
      <c r="Q77" s="6">
        <v>88432557</v>
      </c>
      <c r="U77" s="6"/>
      <c r="V77" s="6"/>
      <c r="W77" s="6"/>
    </row>
    <row r="78" spans="1:23" ht="21.75">
      <c r="A78" s="2" t="s">
        <v>132</v>
      </c>
      <c r="C78" s="5">
        <v>0</v>
      </c>
      <c r="D78" s="4"/>
      <c r="E78" s="5">
        <v>0</v>
      </c>
      <c r="F78" s="4"/>
      <c r="G78" s="5">
        <v>0</v>
      </c>
      <c r="H78" s="4"/>
      <c r="I78" s="5">
        <v>0</v>
      </c>
      <c r="J78" s="4"/>
      <c r="K78" s="5">
        <v>10000</v>
      </c>
      <c r="L78" s="4"/>
      <c r="M78" s="5">
        <v>7836214134</v>
      </c>
      <c r="N78" s="4"/>
      <c r="O78" s="5">
        <v>7840311650</v>
      </c>
      <c r="P78" s="4"/>
      <c r="Q78" s="6">
        <v>-4097516</v>
      </c>
      <c r="U78" s="6"/>
      <c r="V78" s="6"/>
      <c r="W78" s="6"/>
    </row>
    <row r="79" spans="1:23" ht="21" thickBot="1">
      <c r="C79" s="4"/>
      <c r="D79" s="4"/>
      <c r="E79" s="9">
        <f>SUM(E8:E78)</f>
        <v>46636276229</v>
      </c>
      <c r="F79" s="4"/>
      <c r="G79" s="9">
        <f>SUM(G8:G78)</f>
        <v>25774082469</v>
      </c>
      <c r="H79" s="4"/>
      <c r="I79" s="9">
        <f>SUM(I8:I78)</f>
        <v>20862193760</v>
      </c>
      <c r="J79" s="4"/>
      <c r="K79" s="4"/>
      <c r="L79" s="4"/>
      <c r="M79" s="9">
        <f>SUM(M8:M78)</f>
        <v>403656244562</v>
      </c>
      <c r="N79" s="4"/>
      <c r="O79" s="9">
        <f>SUM(O8:O78)</f>
        <v>315071894706</v>
      </c>
      <c r="P79" s="4"/>
      <c r="Q79" s="9">
        <f>SUM(Q8:Q78)</f>
        <v>88584349856</v>
      </c>
      <c r="U79" s="6"/>
      <c r="V79" s="6"/>
      <c r="W79" s="6"/>
    </row>
    <row r="80" spans="1:23" ht="21" thickTop="1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U80" s="6"/>
      <c r="V80" s="6"/>
      <c r="W80" s="6"/>
    </row>
    <row r="81" spans="9:23">
      <c r="I81" s="13"/>
      <c r="Q81" s="13"/>
      <c r="U81" s="6"/>
      <c r="V81" s="6"/>
      <c r="W81" s="6"/>
    </row>
    <row r="82" spans="9:23">
      <c r="I82" s="13"/>
      <c r="Q82" s="13"/>
      <c r="U82" s="6"/>
      <c r="V82" s="6"/>
      <c r="W82" s="6"/>
    </row>
    <row r="83" spans="9:23">
      <c r="I83" s="13"/>
      <c r="Q83" s="13"/>
      <c r="U83" s="6"/>
      <c r="V83" s="6"/>
      <c r="W83" s="6"/>
    </row>
    <row r="84" spans="9:23">
      <c r="I84" s="13"/>
      <c r="Q84" s="13"/>
      <c r="U84" s="6"/>
      <c r="V84" s="6"/>
      <c r="W84" s="6"/>
    </row>
    <row r="85" spans="9:23">
      <c r="I85" s="13"/>
      <c r="Q85" s="13"/>
      <c r="U85" s="6"/>
      <c r="V85" s="6"/>
      <c r="W85" s="6"/>
    </row>
    <row r="86" spans="9:23">
      <c r="U86" s="6"/>
      <c r="V86" s="6"/>
      <c r="W86" s="6"/>
    </row>
    <row r="87" spans="9:23">
      <c r="U87" s="6"/>
      <c r="V87" s="6"/>
      <c r="W87" s="6"/>
    </row>
    <row r="88" spans="9:23">
      <c r="U88" s="6"/>
      <c r="V88" s="6"/>
      <c r="W88" s="6"/>
    </row>
    <row r="89" spans="9:23">
      <c r="U89" s="6"/>
      <c r="V89" s="6"/>
      <c r="W89" s="6"/>
    </row>
    <row r="90" spans="9:23">
      <c r="U90" s="6"/>
      <c r="V90" s="6"/>
      <c r="W90" s="6"/>
    </row>
  </sheetData>
  <mergeCells count="15">
    <mergeCell ref="A5:I5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rightToLeft="1" view="pageBreakPreview" zoomScale="60" zoomScaleNormal="100" workbookViewId="0">
      <selection activeCell="K22" sqref="K22"/>
    </sheetView>
  </sheetViews>
  <sheetFormatPr defaultRowHeight="20.25"/>
  <cols>
    <col min="1" max="1" width="30" style="1" bestFit="1" customWidth="1"/>
    <col min="2" max="2" width="1" style="1" customWidth="1"/>
    <col min="3" max="3" width="1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5.1406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2.140625" style="1" customWidth="1"/>
    <col min="16" max="16" width="1" style="1" customWidth="1"/>
    <col min="17" max="17" width="12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75">
      <c r="A3" s="31" t="s">
        <v>121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24">
      <c r="A5" s="35" t="s">
        <v>229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2.5" thickBot="1">
      <c r="A6" s="24" t="s">
        <v>125</v>
      </c>
      <c r="B6" s="2"/>
      <c r="C6" s="25" t="s">
        <v>123</v>
      </c>
      <c r="D6" s="25" t="s">
        <v>123</v>
      </c>
      <c r="E6" s="25" t="s">
        <v>123</v>
      </c>
      <c r="F6" s="25" t="s">
        <v>123</v>
      </c>
      <c r="G6" s="25" t="s">
        <v>123</v>
      </c>
      <c r="H6" s="25" t="s">
        <v>123</v>
      </c>
      <c r="I6" s="25" t="s">
        <v>123</v>
      </c>
      <c r="J6" s="2"/>
      <c r="K6" s="25" t="s">
        <v>124</v>
      </c>
      <c r="L6" s="25" t="s">
        <v>124</v>
      </c>
      <c r="M6" s="25" t="s">
        <v>124</v>
      </c>
      <c r="N6" s="25" t="s">
        <v>124</v>
      </c>
      <c r="O6" s="25" t="s">
        <v>124</v>
      </c>
      <c r="P6" s="25" t="s">
        <v>124</v>
      </c>
      <c r="Q6" s="25" t="s">
        <v>124</v>
      </c>
    </row>
    <row r="7" spans="1:17" ht="22.5" thickBot="1">
      <c r="A7" s="25" t="s">
        <v>125</v>
      </c>
      <c r="B7" s="2"/>
      <c r="C7" s="29" t="s">
        <v>208</v>
      </c>
      <c r="D7" s="2"/>
      <c r="E7" s="29" t="s">
        <v>205</v>
      </c>
      <c r="F7" s="2"/>
      <c r="G7" s="29" t="s">
        <v>206</v>
      </c>
      <c r="H7" s="2"/>
      <c r="I7" s="29" t="s">
        <v>209</v>
      </c>
      <c r="J7" s="2"/>
      <c r="K7" s="29" t="s">
        <v>208</v>
      </c>
      <c r="L7" s="2"/>
      <c r="M7" s="29" t="s">
        <v>205</v>
      </c>
      <c r="N7" s="2"/>
      <c r="O7" s="29" t="s">
        <v>206</v>
      </c>
      <c r="P7" s="2"/>
      <c r="Q7" s="29" t="s">
        <v>209</v>
      </c>
    </row>
    <row r="8" spans="1:17" ht="21.75">
      <c r="A8" s="2" t="s">
        <v>130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12849251</v>
      </c>
      <c r="P8" s="4"/>
      <c r="Q8" s="5">
        <v>12849251</v>
      </c>
    </row>
    <row r="9" spans="1:17" ht="21.75">
      <c r="A9" s="2" t="s">
        <v>133</v>
      </c>
      <c r="C9" s="5">
        <v>0</v>
      </c>
      <c r="D9" s="4"/>
      <c r="E9" s="5">
        <v>0</v>
      </c>
      <c r="F9" s="4"/>
      <c r="G9" s="5">
        <v>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88432557</v>
      </c>
      <c r="P9" s="4"/>
      <c r="Q9" s="5">
        <v>88432557</v>
      </c>
    </row>
    <row r="10" spans="1:17" ht="21.75">
      <c r="A10" s="2" t="s">
        <v>132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6">
        <v>-4097516</v>
      </c>
      <c r="P10" s="4"/>
      <c r="Q10" s="6">
        <v>-4097516</v>
      </c>
    </row>
    <row r="11" spans="1:17" ht="21" thickBot="1">
      <c r="C11" s="9">
        <v>0</v>
      </c>
      <c r="D11" s="4"/>
      <c r="E11" s="9">
        <v>0</v>
      </c>
      <c r="F11" s="4"/>
      <c r="G11" s="9">
        <v>0</v>
      </c>
      <c r="H11" s="4"/>
      <c r="I11" s="9">
        <v>0</v>
      </c>
      <c r="J11" s="4"/>
      <c r="K11" s="9">
        <v>0</v>
      </c>
      <c r="L11" s="4"/>
      <c r="M11" s="9">
        <v>0</v>
      </c>
      <c r="N11" s="4"/>
      <c r="O11" s="9">
        <v>97184292</v>
      </c>
      <c r="P11" s="4"/>
      <c r="Q11" s="9">
        <v>97184292</v>
      </c>
    </row>
    <row r="12" spans="1:17" ht="21" thickTop="1"/>
    <row r="14" spans="1:17">
      <c r="O14" s="13"/>
    </row>
  </sheetData>
  <mergeCells count="15">
    <mergeCell ref="A5:Q5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 </vt:lpstr>
      <vt:lpstr>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 درآمدها'!Print_Area</vt:lpstr>
      <vt:lpstr>'اوراق مشارکت'!Print_Area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Moghimi</dc:creator>
  <cp:lastModifiedBy>Samaneh Khanbeigy</cp:lastModifiedBy>
  <cp:lastPrinted>2020-03-25T05:00:01Z</cp:lastPrinted>
  <dcterms:created xsi:type="dcterms:W3CDTF">2020-03-27T15:11:57Z</dcterms:created>
  <dcterms:modified xsi:type="dcterms:W3CDTF">2020-03-28T10:50:00Z</dcterms:modified>
</cp:coreProperties>
</file>