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4385" yWindow="-15" windowWidth="14430" windowHeight="12525" firstSheet="10" activeTab="12"/>
  </bookViews>
  <sheets>
    <sheet name="سهام" sheetId="1" r:id="rId1"/>
    <sheet name="اوراق مشارکت" sheetId="3" r:id="rId2"/>
    <sheet name="سپرده " sheetId="6" r:id="rId3"/>
    <sheet name="درآمدها" sheetId="7" r:id="rId4"/>
    <sheet name="درآمد سرمایه گذاری در سهام" sheetId="8" r:id="rId5"/>
    <sheet name="درآمد سود سهام" sheetId="9" r:id="rId6"/>
    <sheet name="درامد ناشی از تغییر قیمت سهام" sheetId="10" r:id="rId7"/>
    <sheet name="درآمد ناشی از فروش سهام" sheetId="11" r:id="rId8"/>
    <sheet name="درآمد حاصل از سرمایه گذاری در ا" sheetId="17" r:id="rId9"/>
    <sheet name="سود اوراق بهادار" sheetId="18" r:id="rId10"/>
    <sheet name="درآمد سپرده بانکی " sheetId="13" r:id="rId11"/>
    <sheet name="سود سپرده بانکی" sheetId="16" r:id="rId12"/>
    <sheet name="سایر درآمدها " sheetId="14" r:id="rId13"/>
  </sheets>
  <definedNames>
    <definedName name="_xlnm.Print_Area" localSheetId="8">'درآمد حاصل از سرمایه گذاری در ا'!$A$1:$Q$14</definedName>
    <definedName name="_xlnm.Print_Area" localSheetId="4">'درآمد سرمایه گذاری در سهام'!$A$1:$U$118</definedName>
    <definedName name="_xlnm.Print_Area" localSheetId="5">'درآمد سود سهام'!$A$1:$S$48</definedName>
    <definedName name="_xlnm.Print_Area" localSheetId="6">'درامد ناشی از تغییر قیمت سهام'!$A$1:$Q$98</definedName>
    <definedName name="_xlnm.Print_Area" localSheetId="7">'درآمد ناشی از فروش سهام'!$A$1:$Q$96</definedName>
    <definedName name="_xlnm.Print_Area" localSheetId="3">درآمدها!$A$1:$G$13</definedName>
    <definedName name="_xlnm.Print_Area" localSheetId="2">'سپرده '!$A$1:$T$15</definedName>
    <definedName name="_xlnm.Print_Area" localSheetId="0">سهام!$A$1:$Z$75</definedName>
    <definedName name="_xlnm.Print_Titles" localSheetId="4">'درآمد سرمایه گذاری در سهام'!$1:$10</definedName>
    <definedName name="_xlnm.Print_Titles" localSheetId="6">'درامد ناشی از تغییر قیمت سهام'!$1:$6</definedName>
    <definedName name="_xlnm.Print_Titles" localSheetId="7">'درآمد ناشی از فروش سهام'!$1:$6</definedName>
    <definedName name="_xlnm.Print_Titles" localSheetId="0">سهام!$1:$9</definedName>
  </definedNames>
  <calcPr calcId="145621"/>
</workbook>
</file>

<file path=xl/calcChain.xml><?xml version="1.0" encoding="utf-8"?>
<calcChain xmlns="http://schemas.openxmlformats.org/spreadsheetml/2006/main">
  <c r="N8" i="18" l="1"/>
  <c r="H8" i="18"/>
  <c r="R7" i="18"/>
  <c r="R8" i="18" s="1"/>
  <c r="L7" i="18"/>
  <c r="L8" i="18" s="1"/>
</calcChain>
</file>

<file path=xl/sharedStrings.xml><?xml version="1.0" encoding="utf-8"?>
<sst xmlns="http://schemas.openxmlformats.org/spreadsheetml/2006/main" count="712" uniqueCount="253">
  <si>
    <t>صندوق سرمایه‌گذاری تجارت شاخصی کاردان</t>
  </si>
  <si>
    <t>صورت وضعیت پورتفوی</t>
  </si>
  <si>
    <t>برای ماه منتهی به 1396/12/29</t>
  </si>
  <si>
    <t>نام شرکت</t>
  </si>
  <si>
    <t>تغییرات طی دوره</t>
  </si>
  <si>
    <t>1396/12/29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</si>
  <si>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</si>
  <si>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</si>
  <si>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</si>
  <si>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</si>
  <si>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</si>
  <si>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</si>
  <si>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مبلغ فروش</t>
  </si>
  <si>
    <t>0.00 %</t>
  </si>
  <si>
    <t>پارس‌ خودرو</t>
  </si>
  <si>
    <t>نفت‌ بهران‌</t>
  </si>
  <si>
    <t>اطلاعات اوراق بهادار با درآمد ثابت</t>
  </si>
  <si>
    <t>نام اوراق</t>
  </si>
  <si>
    <t>دارای مجوز از سازمان</t>
  </si>
  <si>
    <t>تاریخ سررسید</t>
  </si>
  <si>
    <t>نرخ سود</t>
  </si>
  <si>
    <t>قیمت بازار هر ورقه</t>
  </si>
  <si>
    <t xml:space="preserve">درصد به کل دارایی 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</si>
  <si>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</si>
  <si>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</si>
  <si>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</si>
  <si>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</si>
  <si>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</si>
  <si>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</si>
  <si>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</si>
  <si>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</si>
  <si>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</si>
  <si>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1393/09/13</t>
  </si>
  <si>
    <t>829-828-11666666-1</t>
  </si>
  <si>
    <t>1393/10/29</t>
  </si>
  <si>
    <t>1393/11/23</t>
  </si>
  <si>
    <t>343-8100-12030794-1</t>
  </si>
  <si>
    <t>حساب جاری</t>
  </si>
  <si>
    <t>1005-10-810-707071031</t>
  </si>
  <si>
    <t>1393/12/23</t>
  </si>
  <si>
    <t>1005-11-040-707071265</t>
  </si>
  <si>
    <t>1394/02/02</t>
  </si>
  <si>
    <t>تاریخ دریافت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</si>
  <si>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</si>
  <si>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</si>
  <si>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</si>
  <si>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</si>
  <si>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</si>
  <si>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</si>
  <si>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</si>
  <si>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</si>
  <si>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</si>
  <si>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</si>
  <si>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</si>
  <si>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</si>
  <si>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</si>
  <si>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</si>
  <si>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</si>
  <si>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</si>
  <si>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</si>
  <si>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</si>
  <si>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</si>
  <si>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1- سرمایه گذاری ها</t>
  </si>
  <si>
    <t>1-1-سرمایه‌گذاری در سهام و حق تقدم سهام</t>
  </si>
  <si>
    <t>درصد به کل  دارایی‌ها</t>
  </si>
  <si>
    <t>صندوق سرمایه گذاری تجارت شاخصی کاردان</t>
  </si>
  <si>
    <t xml:space="preserve">صورت وضعیت پرتفوی </t>
  </si>
  <si>
    <t>پذیرفته شده در بورس یا فرابورس</t>
  </si>
  <si>
    <t>تاریخ انتشار اوراق</t>
  </si>
  <si>
    <t>نرخ سود اسمی</t>
  </si>
  <si>
    <t>نرخ سود مؤثر</t>
  </si>
  <si>
    <t>درصد به کل دارایی‌ها</t>
  </si>
  <si>
    <t>نرخ سود علی الحساب</t>
  </si>
  <si>
    <t>3-1- سرمایه‌گذاری در  سپرده‌ بانکی</t>
  </si>
  <si>
    <t xml:space="preserve">     2-1-سرمایه‌گذاری در اوراق بهادار با درآمد ثابت یا علی‌الحساب</t>
  </si>
  <si>
    <t xml:space="preserve">صورت وضعیت درآمدها </t>
  </si>
  <si>
    <t>شرح</t>
  </si>
  <si>
    <t>یادداشت</t>
  </si>
  <si>
    <t>1-2</t>
  </si>
  <si>
    <t>3-2</t>
  </si>
  <si>
    <t>3-2-درآمد حاصل از سرمایه گذاری در سپرده بانکی و گواهی سپرده:</t>
  </si>
  <si>
    <t xml:space="preserve">درآمد سود </t>
  </si>
  <si>
    <t>یادداشت 2-2-1</t>
  </si>
  <si>
    <t>خالص بهای فروش</t>
  </si>
  <si>
    <t>سهام</t>
  </si>
  <si>
    <t>درصد از کل درآمد ها</t>
  </si>
  <si>
    <t xml:space="preserve">      تاریخ تشکیل مجمع</t>
  </si>
  <si>
    <t>درآمد(زیان) حاصل از سرمایه گذاری در سهام و حق تقدم سهام</t>
  </si>
  <si>
    <t>درصد از کل درآمدها</t>
  </si>
  <si>
    <t xml:space="preserve">      1-2-درآمد(زیان) حاصل از سرمایه‏گذاری در سهام و حق تقدم سهام:</t>
  </si>
  <si>
    <t>2- درآمد(زیان) حاصل از سرمایه گذاری ها</t>
  </si>
  <si>
    <t>ح . پتروشیمی جم</t>
  </si>
  <si>
    <t>باما</t>
  </si>
  <si>
    <t>البرزدارو</t>
  </si>
  <si>
    <t>اسنادخزانه-م3بودجه97-990721</t>
  </si>
  <si>
    <t>اسنادخزانه-م4بودجه97-991022</t>
  </si>
  <si>
    <t>اسنادخزانه-م6بودجه97-990423</t>
  </si>
  <si>
    <t>نفت‌ پارس‌</t>
  </si>
  <si>
    <t>چرخشگر</t>
  </si>
  <si>
    <t>1398/03/19</t>
  </si>
  <si>
    <t>1398/03/05</t>
  </si>
  <si>
    <t>1398/03/22</t>
  </si>
  <si>
    <t>1398/03/08</t>
  </si>
  <si>
    <t>1398/03/20</t>
  </si>
  <si>
    <t>1398/03/11</t>
  </si>
  <si>
    <t>1398/03/25</t>
  </si>
  <si>
    <t>1398/03/28</t>
  </si>
  <si>
    <t>1398/04/31</t>
  </si>
  <si>
    <t>فولاد  خوزستان</t>
  </si>
  <si>
    <t>به پرداخت ملت</t>
  </si>
  <si>
    <t>1398/04/30</t>
  </si>
  <si>
    <t>1398/04/25</t>
  </si>
  <si>
    <t>1398/04/22</t>
  </si>
  <si>
    <t>1398/04/24</t>
  </si>
  <si>
    <t>1398/04/26</t>
  </si>
  <si>
    <t>1398/04/09</t>
  </si>
  <si>
    <t>1398/04/27</t>
  </si>
  <si>
    <t>1398/04/19</t>
  </si>
  <si>
    <t>1398/04/10</t>
  </si>
  <si>
    <t>1398/04/02</t>
  </si>
  <si>
    <t>1398/05/31</t>
  </si>
  <si>
    <t>پخش هجرت</t>
  </si>
  <si>
    <t>بانک تجارت سمیه شرقی</t>
  </si>
  <si>
    <t>بانک خاورمیانه مهستان</t>
  </si>
  <si>
    <t>بانک سامان ملاصدرا</t>
  </si>
  <si>
    <t>بانک پاسارگاد گلفام</t>
  </si>
  <si>
    <t>55917450</t>
  </si>
  <si>
    <t>1398/05/30</t>
  </si>
  <si>
    <t>1398/06/17</t>
  </si>
  <si>
    <t>1398/07/30</t>
  </si>
  <si>
    <t>1398/07/29</t>
  </si>
  <si>
    <t>معین برای سایر درآمدهای تنزیل سود بانک</t>
  </si>
  <si>
    <t>تعدیل کارمزد کارگزار</t>
  </si>
  <si>
    <t/>
  </si>
  <si>
    <t>طی  ماه</t>
  </si>
  <si>
    <t>از ابتدای سال مالی تا پایان  ماه</t>
  </si>
  <si>
    <t>2-2</t>
  </si>
  <si>
    <t>یادداشت1-2-1</t>
  </si>
  <si>
    <t>یادداشت2-2-1</t>
  </si>
  <si>
    <t>یادداشت 3-2-1</t>
  </si>
  <si>
    <t>1-2-1- درآمد سود سهام</t>
  </si>
  <si>
    <t>1-2-2- درآمد ناشی از تغییر قیمت اوراق بهادار</t>
  </si>
  <si>
    <t>1-2-3سود(زیان) حاصل از فروش اوراق بهادار</t>
  </si>
  <si>
    <t>سرمایه گذاری در اوراق بهادار</t>
  </si>
  <si>
    <t>درآمد سپرده بانکی</t>
  </si>
  <si>
    <t>یادداشت 1-2-2</t>
  </si>
  <si>
    <t xml:space="preserve">2-2-1 سود اوراق بهادار با درآمد ثابت </t>
  </si>
  <si>
    <t>3-2-1 سود سپرده بانکی</t>
  </si>
  <si>
    <t>4-سایر درآمدها:</t>
  </si>
  <si>
    <t>از ابتدای سال مالی تا پایان ماه</t>
  </si>
  <si>
    <t>طی ماه</t>
  </si>
  <si>
    <t>مبین انرژی خلیج فارس</t>
  </si>
  <si>
    <t>نفت سپاهان</t>
  </si>
  <si>
    <t>1398/09/28</t>
  </si>
  <si>
    <t>ایران‌ خودرو</t>
  </si>
  <si>
    <t>بانک خاورمیانه</t>
  </si>
  <si>
    <t>بانک ملت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</si>
  <si>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</si>
  <si>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</si>
  <si>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</si>
  <si>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</si>
  <si>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</si>
  <si>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 پردیس</t>
  </si>
  <si>
    <t>پتروشیمی جم</t>
  </si>
  <si>
    <t>پرداخت الکترونیک سامان کیش</t>
  </si>
  <si>
    <t>تجارت الکترونیک  پارسیان</t>
  </si>
  <si>
    <t>توسعه‌ صنایع‌ بهشهر(هلدینگ</t>
  </si>
  <si>
    <t>تولیدی فولاد سپید فراب کویر</t>
  </si>
  <si>
    <t>ح . شرکت ارتباطات سیار ایران</t>
  </si>
  <si>
    <t>ح . گروه دارویی برکت</t>
  </si>
  <si>
    <t>خدمات‌انفورماتیک‌</t>
  </si>
  <si>
    <t>س. نفت و گاز و پتروشیمی تأمین</t>
  </si>
  <si>
    <t>سرمایه گذاری آوا نوین</t>
  </si>
  <si>
    <t>سرمایه گذاری سبحان</t>
  </si>
  <si>
    <t>سرمایه‌ گذاری‌ البرز(هلدینگ‌</t>
  </si>
  <si>
    <t>سرمایه‌گذاری‌صندوق‌بازنشستگی‌</t>
  </si>
  <si>
    <t>سرمایه‌گذاری‌غدیر(هلدینگ‌</t>
  </si>
  <si>
    <t>سیمان خوزستان</t>
  </si>
  <si>
    <t>سیمان فارس و خوزستان</t>
  </si>
  <si>
    <t>شرکت ارتباطات سیار ایران</t>
  </si>
  <si>
    <t>صنایع پتروشیمی خلیج فارس</t>
  </si>
  <si>
    <t>صنایع‌ لاستیکی‌  سهند</t>
  </si>
  <si>
    <t>غلتک سازان سپاهان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</si>
  <si>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</si>
  <si>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</si>
  <si>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</si>
  <si>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</si>
  <si>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گسترش نفت و گاز پارسیان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</si>
  <si>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</si>
  <si>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</si>
  <si>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</si>
  <si>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</si>
  <si>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</si>
  <si>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کالسیمین‌</t>
  </si>
  <si>
    <t>کشتیرانی جمهوری اسلامی ایران</t>
  </si>
  <si>
    <t>کنتورسازی‌ایران‌</t>
  </si>
  <si>
    <t>ح . معدنی‌وصنعتی‌چادرملو</t>
  </si>
  <si>
    <t>ح . نفت‌ پارس‌</t>
  </si>
  <si>
    <t>تولید برق عسلویه  مپنا</t>
  </si>
  <si>
    <t>سرمایه‌گذاری‌توکافولاد(هلدینگ</t>
  </si>
  <si>
    <t>ح . البرزدارو</t>
  </si>
  <si>
    <t>بانک  پاسارگاد</t>
  </si>
  <si>
    <t>پتروشیمی زاگرس</t>
  </si>
  <si>
    <t>سرمایه گذاری خوارزمی</t>
  </si>
  <si>
    <t>فجر انرژی خلیج فارس</t>
  </si>
  <si>
    <t>توسعه‌معادن‌وفلزات‌</t>
  </si>
  <si>
    <t>اعتباری ملل</t>
  </si>
  <si>
    <t>سیمان‌ارومیه‌</t>
  </si>
  <si>
    <t>سیمرغ</t>
  </si>
  <si>
    <t>سیمان لار سبزوار</t>
  </si>
  <si>
    <t>توزیع دارو پخش</t>
  </si>
  <si>
    <t>فولاد آلیاژی ایران</t>
  </si>
  <si>
    <t>کارت اعتباری ایران کیش</t>
  </si>
  <si>
    <t>ح . سیمان خوزستان</t>
  </si>
  <si>
    <t>نیرو محرکه‌</t>
  </si>
  <si>
    <t>ح . سرمایه گذاری‌البرز(هلدینگ‌</t>
  </si>
  <si>
    <t>توسعه مولد نیروگاهی جهرم</t>
  </si>
  <si>
    <t>ملی کشت و صنعت و دامپروری پارس</t>
  </si>
  <si>
    <t>نفت ایرانول</t>
  </si>
  <si>
    <t>پلی پروپیلن جم - جم پیلن</t>
  </si>
  <si>
    <t>جنرال مکانیک</t>
  </si>
  <si>
    <t>ایرکا پارت صنعت</t>
  </si>
  <si>
    <t>سرمایه گذاری صدرتامین</t>
  </si>
  <si>
    <t>سرمایه‌ گذاری‌ پارس‌ توشه‌</t>
  </si>
  <si>
    <t>داروسازی‌ اسوه‌</t>
  </si>
  <si>
    <t>گروه دارویی برکت</t>
  </si>
  <si>
    <t>لیزینگ رایان‌ سایپا</t>
  </si>
  <si>
    <t>پتروشیمی‌شیراز</t>
  </si>
  <si>
    <t>گروه‌ صنعتی‌ بارز</t>
  </si>
  <si>
    <t>س. صنایع‌شیمیایی‌ایران</t>
  </si>
  <si>
    <t>ح . معدنی و صنعتی گل گهر</t>
  </si>
  <si>
    <t>پتروشیمی نوری</t>
  </si>
  <si>
    <t>1398/10/25</t>
  </si>
  <si>
    <t xml:space="preserve">   2-2-درآمد حاصل از سرمایه گذاری در اوراق بهادار با درآمد ثابت:</t>
  </si>
  <si>
    <t>1399/01/31</t>
  </si>
  <si>
    <t>ح . توسعه‌معادن‌وفلزات‌</t>
  </si>
  <si>
    <t>سرمایه‌گذاری صنایع پتروشیمی‌</t>
  </si>
  <si>
    <t>سهامی ذوب آهن  اصفهان</t>
  </si>
  <si>
    <t>فرآورده‌های‌نسوزآذر</t>
  </si>
  <si>
    <t>سرمايه گذاري تامين اجتماعي</t>
  </si>
  <si>
    <t>سرمایه‌گذاری‌ مسکن‌</t>
  </si>
  <si>
    <t>پتروشیمی شازند</t>
  </si>
  <si>
    <t>گروه پتروشیمی س. ایرانیان</t>
  </si>
  <si>
    <t>1399/01/30</t>
  </si>
  <si>
    <t>1399/01/18</t>
  </si>
  <si>
    <t>برای ماه منتهی به 1399/02/31</t>
  </si>
  <si>
    <t>1399/02/31</t>
  </si>
  <si>
    <t>عمران و توسعه شاهد</t>
  </si>
  <si>
    <t>بیمه پارسیان</t>
  </si>
  <si>
    <t>سرمایه گذاری گروه توسعه ملی</t>
  </si>
  <si>
    <t>گروه‌بهمن‌</t>
  </si>
  <si>
    <t>سرمایه‌ گذاری‌ ساختمان‌ایران‌</t>
  </si>
  <si>
    <t>1399/02/07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</si>
</sst>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_-* #,##0.00\-;_-* &quot;-&quot;??_-;_-@_-"/>
    <numFmt numFmtId="164" formatCode="_-* #,##0_-;_-* #,##0\-;_-* &quot;-&quot;??_-;_-@_-"/>
    <numFmt numFmtId="165" formatCode="#,##0_ ;\(#,##0\ \)"/>
    <numFmt numFmtId="166" formatCode="#,##0.00000"/>
    <numFmt numFmtId="167" formatCode="0.000%"/>
  </numFmts>
  <fonts count="28">
    <font>
      <sz val="11"/>
      <name val="Calibri"/>
    </font>
    <font>
      <sz val="11"/>
      <color theme="1"/>
      <name val="Calibri"/>
      <family val="2"/>
      <charset val="178"/>
      <scheme val="minor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9"/>
      <color rgb="FF000000"/>
      <name val="B Nazanin"/>
      <charset val="178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name val="B Nazanin"/>
      <charset val="178"/>
    </font>
    <font>
      <b/>
      <sz val="10"/>
      <name val="B Nazanin"/>
      <charset val="178"/>
    </font>
    <font>
      <b/>
      <sz val="12"/>
      <color theme="1"/>
      <name val="B Zar"/>
      <charset val="178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1"/>
      <color theme="1"/>
      <name val="B Zar"/>
      <charset val="178"/>
    </font>
    <font>
      <sz val="10"/>
      <color rgb="FF000000"/>
      <name val="B Nazanin"/>
      <charset val="178"/>
    </font>
    <font>
      <sz val="12"/>
      <color rgb="FF000000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sz val="10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sz val="10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164" fontId="12" fillId="0" borderId="0" xfId="1" applyNumberFormat="1" applyFont="1" applyFill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7" fillId="0" borderId="4" xfId="0" applyFont="1" applyBorder="1"/>
    <xf numFmtId="0" fontId="7" fillId="0" borderId="0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 wrapText="1" readingOrder="2"/>
    </xf>
    <xf numFmtId="3" fontId="7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7" fillId="0" borderId="0" xfId="0" applyNumberFormat="1" applyFont="1" applyBorder="1"/>
    <xf numFmtId="0" fontId="0" fillId="0" borderId="0" xfId="0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readingOrder="2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 readingOrder="2"/>
    </xf>
    <xf numFmtId="165" fontId="7" fillId="0" borderId="0" xfId="1" applyNumberFormat="1" applyFont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 vertical="center" wrapText="1" readingOrder="2"/>
    </xf>
    <xf numFmtId="3" fontId="19" fillId="0" borderId="2" xfId="0" applyNumberFormat="1" applyFont="1" applyBorder="1" applyAlignment="1">
      <alignment horizontal="center" vertical="center" wrapText="1" readingOrder="2"/>
    </xf>
    <xf numFmtId="0" fontId="19" fillId="0" borderId="2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4" fillId="0" borderId="0" xfId="0" applyFont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4" fillId="0" borderId="0" xfId="0" applyFont="1"/>
    <xf numFmtId="0" fontId="7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0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24" fillId="0" borderId="0" xfId="0" applyNumberFormat="1" applyFont="1"/>
    <xf numFmtId="0" fontId="16" fillId="0" borderId="0" xfId="0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right" vertical="center" wrapText="1"/>
    </xf>
    <xf numFmtId="0" fontId="3" fillId="0" borderId="0" xfId="0" applyFont="1" applyFill="1"/>
    <xf numFmtId="0" fontId="16" fillId="0" borderId="0" xfId="0" applyFont="1" applyFill="1"/>
    <xf numFmtId="165" fontId="7" fillId="0" borderId="0" xfId="1" applyNumberFormat="1" applyFont="1" applyFill="1" applyAlignment="1">
      <alignment horizontal="center"/>
    </xf>
    <xf numFmtId="165" fontId="7" fillId="0" borderId="2" xfId="1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5" fontId="0" fillId="0" borderId="0" xfId="0" applyNumberFormat="1" applyFill="1"/>
    <xf numFmtId="0" fontId="16" fillId="0" borderId="4" xfId="0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 readingOrder="2"/>
    </xf>
    <xf numFmtId="0" fontId="17" fillId="0" borderId="0" xfId="0" applyFont="1" applyFill="1" applyBorder="1" applyAlignment="1">
      <alignment vertical="center" wrapText="1" readingOrder="2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Fill="1" applyAlignment="1">
      <alignment horizontal="center" vertical="center" wrapText="1" readingOrder="2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 wrapText="1" readingOrder="2"/>
    </xf>
    <xf numFmtId="0" fontId="17" fillId="0" borderId="4" xfId="0" applyFont="1" applyFill="1" applyBorder="1" applyAlignment="1">
      <alignment vertical="center" wrapText="1" readingOrder="2"/>
    </xf>
    <xf numFmtId="0" fontId="19" fillId="0" borderId="0" xfId="0" applyFont="1" applyFill="1" applyAlignment="1">
      <alignment horizontal="center" vertical="center" wrapText="1" readingOrder="2"/>
    </xf>
    <xf numFmtId="0" fontId="20" fillId="0" borderId="0" xfId="0" applyFont="1" applyFill="1" applyAlignment="1">
      <alignment horizontal="right" vertical="center" wrapText="1" readingOrder="2"/>
    </xf>
    <xf numFmtId="0" fontId="16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7" fillId="0" borderId="0" xfId="0" applyNumberFormat="1" applyFont="1" applyFill="1"/>
    <xf numFmtId="0" fontId="16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 vertical="center" indent="2" readingOrder="2"/>
    </xf>
    <xf numFmtId="0" fontId="22" fillId="0" borderId="0" xfId="0" applyFont="1" applyFill="1" applyAlignment="1">
      <alignment horizontal="right" vertical="center" readingOrder="2"/>
    </xf>
    <xf numFmtId="49" fontId="16" fillId="0" borderId="0" xfId="0" applyNumberFormat="1" applyFont="1" applyFill="1" applyAlignment="1">
      <alignment horizontal="center" vertical="center" readingOrder="2"/>
    </xf>
    <xf numFmtId="0" fontId="23" fillId="0" borderId="0" xfId="0" applyFont="1" applyFill="1" applyAlignment="1">
      <alignment vertical="center" readingOrder="2"/>
    </xf>
    <xf numFmtId="165" fontId="7" fillId="0" borderId="4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/>
    </xf>
    <xf numFmtId="165" fontId="7" fillId="0" borderId="3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 indent="2"/>
    </xf>
    <xf numFmtId="3" fontId="3" fillId="0" borderId="0" xfId="0" applyNumberFormat="1" applyFont="1"/>
    <xf numFmtId="2" fontId="17" fillId="0" borderId="6" xfId="0" applyNumberFormat="1" applyFont="1" applyFill="1" applyBorder="1" applyAlignment="1">
      <alignment horizontal="center" vertical="center" wrapText="1" readingOrder="2"/>
    </xf>
    <xf numFmtId="166" fontId="3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1" fontId="12" fillId="0" borderId="0" xfId="1" applyNumberFormat="1" applyFont="1" applyFill="1" applyAlignment="1">
      <alignment horizontal="center" vertical="center" wrapText="1" readingOrder="2"/>
    </xf>
    <xf numFmtId="1" fontId="12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3" fontId="14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3" fontId="26" fillId="0" borderId="4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3" fontId="12" fillId="0" borderId="0" xfId="0" applyNumberFormat="1" applyFont="1" applyAlignment="1">
      <alignment horizontal="center"/>
    </xf>
    <xf numFmtId="10" fontId="7" fillId="0" borderId="4" xfId="1" applyNumberFormat="1" applyFont="1" applyFill="1" applyBorder="1" applyAlignment="1">
      <alignment horizontal="center"/>
    </xf>
    <xf numFmtId="10" fontId="3" fillId="0" borderId="0" xfId="0" applyNumberFormat="1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7" fontId="7" fillId="0" borderId="0" xfId="1" applyNumberFormat="1" applyFont="1" applyFill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165" fontId="27" fillId="0" borderId="2" xfId="1" applyNumberFormat="1" applyFont="1" applyFill="1" applyBorder="1" applyAlignment="1">
      <alignment horizontal="center"/>
    </xf>
    <xf numFmtId="165" fontId="27" fillId="0" borderId="0" xfId="1" applyNumberFormat="1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 readingOrder="2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0" xfId="0" applyFont="1" applyFill="1"/>
    <xf numFmtId="165" fontId="12" fillId="0" borderId="0" xfId="1" applyNumberFormat="1" applyFont="1" applyFill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10" fontId="7" fillId="0" borderId="0" xfId="0" applyNumberFormat="1" applyFont="1"/>
    <xf numFmtId="10" fontId="7" fillId="0" borderId="4" xfId="0" applyNumberFormat="1" applyFont="1" applyBorder="1"/>
    <xf numFmtId="10" fontId="10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23" fillId="0" borderId="0" xfId="0" applyFont="1" applyFill="1" applyAlignment="1">
      <alignment horizontal="center" vertical="center" readingOrder="2"/>
    </xf>
    <xf numFmtId="0" fontId="0" fillId="0" borderId="0" xfId="0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7" fillId="0" borderId="2" xfId="1" applyNumberFormat="1" applyFont="1" applyFill="1" applyBorder="1" applyAlignment="1">
      <alignment horizontal="center"/>
    </xf>
    <xf numFmtId="0" fontId="4" fillId="0" borderId="0" xfId="0" applyFont="1" applyBorder="1"/>
    <xf numFmtId="3" fontId="3" fillId="0" borderId="0" xfId="0" applyNumberFormat="1" applyFont="1" applyBorder="1" applyAlignment="1">
      <alignment horizontal="center" vertical="center"/>
    </xf>
    <xf numFmtId="165" fontId="27" fillId="0" borderId="0" xfId="1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2" fillId="0" borderId="5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6" fillId="0" borderId="0" xfId="2" applyFont="1" applyAlignment="1">
      <alignment horizontal="right" vertical="center" readingOrder="2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indent="2" readingOrder="2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7" fillId="0" borderId="4" xfId="0" applyFont="1" applyFill="1" applyBorder="1" applyAlignment="1">
      <alignment horizontal="center" vertical="center" wrapText="1" readingOrder="2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right" vertical="center" indent="2" readingOrder="2"/>
    </xf>
    <xf numFmtId="0" fontId="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0" fontId="18" fillId="0" borderId="0" xfId="0" applyFont="1" applyAlignment="1">
      <alignment horizontal="center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7" fillId="0" borderId="0" xfId="1" applyNumberFormat="1" applyFont="1" applyFill="1" applyAlignment="1">
      <alignment horizontal="center"/>
    </xf>
    <xf numFmtId="9" fontId="7" fillId="0" borderId="4" xfId="1" applyNumberFormat="1" applyFont="1" applyFill="1" applyBorder="1" applyAlignment="1">
      <alignment horizontal="center"/>
    </xf>
    <xf numFmtId="9" fontId="7" fillId="0" borderId="3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AA75"/>
  <sheetViews>
    <sheetView rightToLeft="1" view="pageBreakPreview" topLeftCell="L37" zoomScale="60" zoomScaleNormal="100" workbookViewId="0">
      <selection activeCell="AK42" sqref="AK42"/>
    </sheetView>
  </sheetViews>
  <sheetFormatPr defaultColWidth="9.140625" defaultRowHeight="18.75"/>
  <cols>
    <col min="1" max="1" width="32.5703125" style="3" bestFit="1" customWidth="1"/>
    <col min="2" max="2" width="1" style="3" customWidth="1"/>
    <col min="3" max="3" width="11.85546875" style="3" bestFit="1" customWidth="1"/>
    <col min="4" max="4" width="1" style="3" customWidth="1"/>
    <col min="5" max="5" width="17.5703125" style="3" bestFit="1" customWidth="1"/>
    <col min="6" max="6" width="1" style="3" customWidth="1"/>
    <col min="7" max="7" width="19.140625" style="3" bestFit="1" customWidth="1"/>
    <col min="8" max="8" width="1" style="3" customWidth="1"/>
    <col min="9" max="9" width="12.7109375" style="3" bestFit="1" customWidth="1"/>
    <col min="10" max="10" width="1" style="3" customWidth="1"/>
    <col min="11" max="11" width="18.7109375" style="3" bestFit="1" customWidth="1"/>
    <col min="12" max="12" width="1" style="3" customWidth="1"/>
    <col min="13" max="13" width="13.7109375" style="3" bestFit="1" customWidth="1"/>
    <col min="14" max="14" width="1" style="3" customWidth="1"/>
    <col min="15" max="15" width="17.5703125" style="3" bestFit="1" customWidth="1"/>
    <col min="16" max="16" width="1" style="3" customWidth="1"/>
    <col min="17" max="17" width="13" style="3" bestFit="1" customWidth="1"/>
    <col min="18" max="18" width="1" style="3" customWidth="1"/>
    <col min="19" max="19" width="10.85546875" style="3" bestFit="1" customWidth="1"/>
    <col min="20" max="20" width="1" style="3" customWidth="1"/>
    <col min="21" max="21" width="19" style="3" bestFit="1" customWidth="1"/>
    <col min="22" max="22" width="1" style="3" customWidth="1"/>
    <col min="23" max="23" width="18.7109375" style="3" bestFit="1" customWidth="1"/>
    <col min="24" max="24" width="1" style="3" customWidth="1"/>
    <col min="25" max="25" width="14" style="69" bestFit="1" customWidth="1"/>
    <col min="26" max="26" width="1" style="3" customWidth="1"/>
    <col min="27" max="27" width="19.42578125" style="3" customWidth="1"/>
    <col min="28" max="16384" width="9.140625" style="3"/>
  </cols>
  <sheetData>
    <row r="1" spans="1:27" ht="2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57"/>
    </row>
    <row r="2" spans="1:27" ht="21">
      <c r="A2" s="4"/>
      <c r="B2" s="4"/>
      <c r="C2" s="4"/>
      <c r="D2" s="4"/>
      <c r="J2" s="4"/>
      <c r="K2" s="176" t="s">
        <v>0</v>
      </c>
      <c r="L2" s="176" t="s">
        <v>0</v>
      </c>
      <c r="M2" s="176" t="s">
        <v>0</v>
      </c>
      <c r="N2" s="176" t="s">
        <v>0</v>
      </c>
      <c r="O2" s="176" t="s">
        <v>0</v>
      </c>
      <c r="P2" s="4"/>
      <c r="Q2" s="4"/>
      <c r="R2" s="4"/>
      <c r="S2" s="4"/>
      <c r="T2" s="4"/>
      <c r="U2" s="4"/>
      <c r="V2" s="4"/>
      <c r="W2" s="4"/>
      <c r="X2" s="4"/>
      <c r="Y2" s="157"/>
    </row>
    <row r="3" spans="1:27" ht="21">
      <c r="A3" s="4"/>
      <c r="B3" s="4"/>
      <c r="C3" s="4"/>
      <c r="D3" s="4"/>
      <c r="J3" s="4"/>
      <c r="K3" s="176" t="s">
        <v>1</v>
      </c>
      <c r="L3" s="176" t="s">
        <v>1</v>
      </c>
      <c r="M3" s="176" t="s">
        <v>1</v>
      </c>
      <c r="N3" s="176" t="s">
        <v>1</v>
      </c>
      <c r="O3" s="176" t="s">
        <v>1</v>
      </c>
      <c r="P3" s="4"/>
      <c r="Q3" s="4"/>
      <c r="R3" s="4"/>
      <c r="S3" s="4"/>
      <c r="T3" s="4"/>
      <c r="U3" s="4"/>
      <c r="V3" s="4"/>
      <c r="W3" s="4"/>
      <c r="X3" s="4"/>
      <c r="Y3" s="157"/>
    </row>
    <row r="4" spans="1:27" ht="21">
      <c r="A4" s="4"/>
      <c r="B4" s="4"/>
      <c r="C4" s="4"/>
      <c r="D4" s="4"/>
      <c r="J4" s="4"/>
      <c r="K4" s="176" t="s">
        <v>245</v>
      </c>
      <c r="L4" s="176" t="s">
        <v>2</v>
      </c>
      <c r="M4" s="176" t="s">
        <v>2</v>
      </c>
      <c r="N4" s="176" t="s">
        <v>2</v>
      </c>
      <c r="O4" s="176" t="s">
        <v>2</v>
      </c>
      <c r="P4" s="4"/>
      <c r="Q4" s="4"/>
      <c r="R4" s="4"/>
      <c r="S4" s="4"/>
      <c r="T4" s="4"/>
      <c r="U4" s="4"/>
      <c r="V4" s="4"/>
      <c r="W4" s="4"/>
      <c r="X4" s="4"/>
      <c r="Y4" s="157"/>
    </row>
    <row r="5" spans="1:27" s="7" customFormat="1" ht="25.5">
      <c r="A5" s="177" t="s">
        <v>62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Y5" s="158"/>
    </row>
    <row r="6" spans="1:27" s="7" customFormat="1" ht="25.5">
      <c r="A6" s="177" t="s">
        <v>63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Y6" s="158"/>
    </row>
    <row r="7" spans="1:27" s="7" customFormat="1" ht="17.25" customHeight="1" thickBot="1">
      <c r="A7" s="175"/>
      <c r="B7" s="175"/>
      <c r="C7" s="24"/>
      <c r="D7" s="35"/>
      <c r="E7" s="141" t="s">
        <v>234</v>
      </c>
      <c r="F7" s="35"/>
      <c r="G7" s="35"/>
      <c r="H7" s="175"/>
      <c r="I7" s="174" t="s">
        <v>4</v>
      </c>
      <c r="J7" s="174"/>
      <c r="K7" s="174"/>
      <c r="L7" s="174"/>
      <c r="M7" s="174"/>
      <c r="N7" s="174"/>
      <c r="O7" s="174"/>
      <c r="P7" s="33"/>
      <c r="Q7" s="35"/>
      <c r="R7" s="35"/>
      <c r="S7" s="35"/>
      <c r="T7" s="35"/>
      <c r="U7" s="141" t="s">
        <v>246</v>
      </c>
      <c r="V7" s="35"/>
      <c r="W7" s="35"/>
      <c r="X7" s="24"/>
      <c r="Y7" s="159"/>
    </row>
    <row r="8" spans="1:27" ht="21" customHeight="1">
      <c r="A8" s="175"/>
      <c r="B8" s="175"/>
      <c r="C8" s="34"/>
      <c r="D8" s="34"/>
      <c r="E8" s="34"/>
      <c r="F8" s="34"/>
      <c r="G8" s="34"/>
      <c r="H8" s="175"/>
      <c r="I8" s="173" t="s">
        <v>9</v>
      </c>
      <c r="J8" s="173"/>
      <c r="K8" s="173"/>
      <c r="L8" s="144"/>
      <c r="M8" s="173" t="s">
        <v>10</v>
      </c>
      <c r="N8" s="173"/>
      <c r="O8" s="173"/>
      <c r="P8" s="33"/>
      <c r="Q8" s="33"/>
      <c r="R8" s="33"/>
      <c r="S8" s="33"/>
      <c r="T8" s="33"/>
      <c r="U8" s="33"/>
      <c r="V8" s="33"/>
      <c r="W8" s="33"/>
      <c r="X8" s="4"/>
    </row>
    <row r="9" spans="1:27" ht="36.75" customHeight="1">
      <c r="A9" s="8" t="s">
        <v>3</v>
      </c>
      <c r="B9" s="9"/>
      <c r="C9" s="32" t="s">
        <v>6</v>
      </c>
      <c r="D9" s="9"/>
      <c r="E9" s="32" t="s">
        <v>7</v>
      </c>
      <c r="F9" s="9"/>
      <c r="G9" s="32" t="s">
        <v>8</v>
      </c>
      <c r="H9" s="9"/>
      <c r="I9" s="32" t="s">
        <v>6</v>
      </c>
      <c r="J9" s="9"/>
      <c r="K9" s="32" t="s">
        <v>7</v>
      </c>
      <c r="L9" s="9"/>
      <c r="M9" s="32" t="s">
        <v>6</v>
      </c>
      <c r="N9" s="9"/>
      <c r="O9" s="32" t="s">
        <v>12</v>
      </c>
      <c r="P9" s="9"/>
      <c r="Q9" s="32" t="s">
        <v>6</v>
      </c>
      <c r="R9" s="9"/>
      <c r="S9" s="32" t="s">
        <v>11</v>
      </c>
      <c r="T9" s="9"/>
      <c r="U9" s="32" t="s">
        <v>7</v>
      </c>
      <c r="V9" s="9"/>
      <c r="W9" s="32" t="s">
        <v>8</v>
      </c>
      <c r="X9" s="4"/>
      <c r="Y9" s="160" t="s">
        <v>64</v>
      </c>
    </row>
    <row r="10" spans="1:27" ht="21">
      <c r="A10" s="2" t="s">
        <v>93</v>
      </c>
      <c r="C10" s="5">
        <v>591397</v>
      </c>
      <c r="E10" s="5">
        <v>2953823114</v>
      </c>
      <c r="G10" s="5">
        <v>13615917942.5625</v>
      </c>
      <c r="I10" s="5">
        <v>0</v>
      </c>
      <c r="K10" s="5">
        <v>0</v>
      </c>
      <c r="M10" s="148">
        <v>0</v>
      </c>
      <c r="O10" s="5">
        <v>0</v>
      </c>
      <c r="Q10" s="5">
        <v>591397</v>
      </c>
      <c r="S10" s="5">
        <v>28753</v>
      </c>
      <c r="U10" s="5">
        <v>2953823114</v>
      </c>
      <c r="W10" s="5">
        <v>16895396982.7033</v>
      </c>
      <c r="Y10" s="69">
        <v>6.5821478953935518E-3</v>
      </c>
      <c r="AA10" s="5"/>
    </row>
    <row r="11" spans="1:27" ht="21">
      <c r="A11" s="2" t="s">
        <v>201</v>
      </c>
      <c r="C11" s="5">
        <v>6900000</v>
      </c>
      <c r="E11" s="5">
        <v>20071507539</v>
      </c>
      <c r="G11" s="5">
        <v>37579987500</v>
      </c>
      <c r="I11" s="5">
        <v>13500000</v>
      </c>
      <c r="K11" s="5">
        <v>125360383239</v>
      </c>
      <c r="M11" s="148">
        <v>0</v>
      </c>
      <c r="O11" s="5">
        <v>0</v>
      </c>
      <c r="Q11" s="5">
        <v>20400000</v>
      </c>
      <c r="S11" s="5">
        <v>8618</v>
      </c>
      <c r="U11" s="5">
        <v>145431890778</v>
      </c>
      <c r="W11" s="5">
        <v>174679836330</v>
      </c>
      <c r="Y11" s="69">
        <v>6.8052175290363268E-2</v>
      </c>
      <c r="AA11" s="5"/>
    </row>
    <row r="12" spans="1:27" ht="21">
      <c r="A12" s="2" t="s">
        <v>155</v>
      </c>
      <c r="C12" s="5">
        <v>3571428</v>
      </c>
      <c r="E12" s="5">
        <v>4515924573</v>
      </c>
      <c r="G12" s="5">
        <v>31493481568.185001</v>
      </c>
      <c r="I12" s="5">
        <v>0</v>
      </c>
      <c r="K12" s="5">
        <v>0</v>
      </c>
      <c r="M12" s="148">
        <v>-3571428</v>
      </c>
      <c r="O12" s="5">
        <v>39366341791</v>
      </c>
      <c r="Q12" s="5">
        <v>0</v>
      </c>
      <c r="S12" s="5">
        <v>0</v>
      </c>
      <c r="U12" s="5">
        <v>0</v>
      </c>
      <c r="W12" s="5">
        <v>0</v>
      </c>
      <c r="Y12" s="69">
        <v>0</v>
      </c>
      <c r="AA12" s="5"/>
    </row>
    <row r="13" spans="1:27" ht="21">
      <c r="A13" s="2" t="s">
        <v>156</v>
      </c>
      <c r="C13" s="5">
        <v>2275000</v>
      </c>
      <c r="E13" s="5">
        <v>7181825291</v>
      </c>
      <c r="G13" s="5">
        <v>23384258625</v>
      </c>
      <c r="I13" s="5">
        <v>16500000</v>
      </c>
      <c r="K13" s="5">
        <v>275300839707</v>
      </c>
      <c r="M13" s="148">
        <v>0</v>
      </c>
      <c r="O13" s="5">
        <v>0</v>
      </c>
      <c r="Q13" s="5">
        <v>18775000</v>
      </c>
      <c r="S13" s="5">
        <v>16350</v>
      </c>
      <c r="U13" s="5">
        <v>282482664998</v>
      </c>
      <c r="W13" s="5">
        <v>305002796859.375</v>
      </c>
      <c r="Y13" s="69">
        <v>0.11882369615181816</v>
      </c>
      <c r="AA13" s="5"/>
    </row>
    <row r="14" spans="1:27" ht="21">
      <c r="A14" s="2" t="s">
        <v>157</v>
      </c>
      <c r="C14" s="5">
        <v>2550000</v>
      </c>
      <c r="E14" s="5">
        <v>10020955107</v>
      </c>
      <c r="G14" s="5">
        <v>15905841112.5</v>
      </c>
      <c r="I14" s="5">
        <v>0</v>
      </c>
      <c r="K14" s="5">
        <v>0</v>
      </c>
      <c r="M14" s="148">
        <v>-2550000</v>
      </c>
      <c r="O14" s="5">
        <v>16404601392</v>
      </c>
      <c r="Q14" s="5">
        <v>0</v>
      </c>
      <c r="S14" s="5">
        <v>0</v>
      </c>
      <c r="U14" s="5">
        <v>0</v>
      </c>
      <c r="W14" s="5">
        <v>0</v>
      </c>
      <c r="Y14" s="69">
        <v>0</v>
      </c>
      <c r="AA14" s="5"/>
    </row>
    <row r="15" spans="1:27" ht="21">
      <c r="A15" s="2" t="s">
        <v>158</v>
      </c>
      <c r="C15" s="5">
        <v>1039420</v>
      </c>
      <c r="E15" s="5">
        <v>8183881719</v>
      </c>
      <c r="G15" s="5">
        <v>10923808656.514999</v>
      </c>
      <c r="I15" s="5">
        <v>0</v>
      </c>
      <c r="K15" s="5">
        <v>0</v>
      </c>
      <c r="M15" s="148">
        <v>-1032537</v>
      </c>
      <c r="O15" s="5">
        <v>12270576215</v>
      </c>
      <c r="Q15" s="5">
        <v>6883</v>
      </c>
      <c r="S15" s="5">
        <v>17889</v>
      </c>
      <c r="U15" s="5">
        <v>54193355</v>
      </c>
      <c r="W15" s="5">
        <v>122340415.958362</v>
      </c>
      <c r="Y15" s="69">
        <v>4.7661662655591555E-5</v>
      </c>
      <c r="AA15" s="5"/>
    </row>
    <row r="16" spans="1:27" ht="21">
      <c r="A16" s="2" t="s">
        <v>159</v>
      </c>
      <c r="C16" s="5">
        <v>514905</v>
      </c>
      <c r="E16" s="5">
        <v>3252612107</v>
      </c>
      <c r="G16" s="5">
        <v>8156115281.2950001</v>
      </c>
      <c r="I16" s="5">
        <v>0</v>
      </c>
      <c r="K16" s="5">
        <v>0</v>
      </c>
      <c r="M16" s="148">
        <v>-164905</v>
      </c>
      <c r="O16" s="5">
        <v>2609597087</v>
      </c>
      <c r="Q16" s="5">
        <v>350000</v>
      </c>
      <c r="S16" s="5">
        <v>25137</v>
      </c>
      <c r="U16" s="5">
        <v>2210920924</v>
      </c>
      <c r="W16" s="5">
        <v>8741533145.625</v>
      </c>
      <c r="Y16" s="69">
        <v>3.4055467329884757E-3</v>
      </c>
      <c r="AA16" s="5"/>
    </row>
    <row r="17" spans="1:27" ht="21">
      <c r="A17" s="2" t="s">
        <v>160</v>
      </c>
      <c r="C17" s="5">
        <v>408333</v>
      </c>
      <c r="E17" s="5">
        <v>1768781040</v>
      </c>
      <c r="G17" s="5">
        <v>3315280024.89675</v>
      </c>
      <c r="I17" s="5">
        <v>0</v>
      </c>
      <c r="K17" s="5">
        <v>0</v>
      </c>
      <c r="M17" s="148">
        <v>-408333</v>
      </c>
      <c r="O17" s="5">
        <v>3383862642</v>
      </c>
      <c r="Q17" s="5">
        <v>0</v>
      </c>
      <c r="S17" s="5">
        <v>0</v>
      </c>
      <c r="U17" s="5">
        <v>0</v>
      </c>
      <c r="W17" s="5">
        <v>0</v>
      </c>
      <c r="Y17" s="69">
        <v>0</v>
      </c>
      <c r="AA17" s="5"/>
    </row>
    <row r="18" spans="1:27" ht="21">
      <c r="A18" s="2" t="s">
        <v>161</v>
      </c>
      <c r="C18" s="5">
        <v>300000</v>
      </c>
      <c r="E18" s="5">
        <v>14300671155</v>
      </c>
      <c r="G18" s="5">
        <v>24746347500</v>
      </c>
      <c r="I18" s="5">
        <v>0</v>
      </c>
      <c r="K18" s="5">
        <v>0</v>
      </c>
      <c r="M18" s="148">
        <v>0</v>
      </c>
      <c r="O18" s="5">
        <v>0</v>
      </c>
      <c r="Q18" s="5">
        <v>300000</v>
      </c>
      <c r="S18" s="5">
        <v>125500</v>
      </c>
      <c r="U18" s="5">
        <v>14300671155</v>
      </c>
      <c r="W18" s="5">
        <v>37408569375</v>
      </c>
      <c r="Y18" s="69">
        <v>1.4573717115579891E-2</v>
      </c>
      <c r="AA18" s="5"/>
    </row>
    <row r="19" spans="1:27" ht="21">
      <c r="A19" s="2" t="s">
        <v>162</v>
      </c>
      <c r="C19" s="5">
        <v>1000000</v>
      </c>
      <c r="E19" s="5">
        <v>12733272554</v>
      </c>
      <c r="G19" s="5">
        <v>44985077000</v>
      </c>
      <c r="I19" s="5">
        <v>0</v>
      </c>
      <c r="K19" s="5">
        <v>0</v>
      </c>
      <c r="M19" s="148">
        <v>0</v>
      </c>
      <c r="O19" s="5">
        <v>0</v>
      </c>
      <c r="Q19" s="5">
        <v>1000000</v>
      </c>
      <c r="S19" s="5">
        <v>63100</v>
      </c>
      <c r="U19" s="5">
        <v>12733272554</v>
      </c>
      <c r="W19" s="5">
        <v>62695371250</v>
      </c>
      <c r="Y19" s="69">
        <v>2.4425007967943987E-2</v>
      </c>
      <c r="AA19" s="5"/>
    </row>
    <row r="20" spans="1:27" ht="21">
      <c r="A20" s="2" t="s">
        <v>163</v>
      </c>
      <c r="C20" s="5">
        <v>620250</v>
      </c>
      <c r="E20" s="5">
        <v>4680581736</v>
      </c>
      <c r="G20" s="5">
        <v>14242743221.8125</v>
      </c>
      <c r="I20" s="5">
        <v>0</v>
      </c>
      <c r="K20" s="5">
        <v>0</v>
      </c>
      <c r="M20" s="148">
        <v>-619650</v>
      </c>
      <c r="O20" s="5">
        <v>18749898335</v>
      </c>
      <c r="Q20" s="5">
        <v>600</v>
      </c>
      <c r="S20" s="5">
        <v>30001</v>
      </c>
      <c r="U20" s="5">
        <v>4527762</v>
      </c>
      <c r="W20" s="5">
        <v>17885171.1525</v>
      </c>
      <c r="Y20" s="69">
        <v>6.9677464093149373E-6</v>
      </c>
      <c r="AA20" s="5"/>
    </row>
    <row r="21" spans="1:27" ht="21">
      <c r="A21" s="2" t="s">
        <v>202</v>
      </c>
      <c r="C21" s="5">
        <v>85000</v>
      </c>
      <c r="E21" s="5">
        <v>6168069753</v>
      </c>
      <c r="G21" s="5">
        <v>7407070000</v>
      </c>
      <c r="I21" s="5">
        <v>0</v>
      </c>
      <c r="K21" s="5">
        <v>0</v>
      </c>
      <c r="M21" s="148">
        <v>-85000</v>
      </c>
      <c r="O21" s="5">
        <v>9735374015</v>
      </c>
      <c r="Q21" s="5">
        <v>0</v>
      </c>
      <c r="S21" s="5">
        <v>0</v>
      </c>
      <c r="U21" s="5">
        <v>0</v>
      </c>
      <c r="W21" s="5">
        <v>0</v>
      </c>
      <c r="Y21" s="69">
        <v>0</v>
      </c>
      <c r="AA21" s="5"/>
    </row>
    <row r="22" spans="1:27" ht="21">
      <c r="A22" s="2" t="s">
        <v>241</v>
      </c>
      <c r="C22" s="5">
        <v>550000</v>
      </c>
      <c r="E22" s="5">
        <v>9254140859</v>
      </c>
      <c r="G22" s="5">
        <v>10008258700</v>
      </c>
      <c r="I22" s="5">
        <v>0</v>
      </c>
      <c r="K22" s="5">
        <v>0</v>
      </c>
      <c r="M22" s="148">
        <v>-550000</v>
      </c>
      <c r="O22" s="5">
        <v>15143316787</v>
      </c>
      <c r="Q22" s="5">
        <v>0</v>
      </c>
      <c r="S22" s="5">
        <v>0</v>
      </c>
      <c r="U22" s="5">
        <v>0</v>
      </c>
      <c r="W22" s="5">
        <v>0</v>
      </c>
      <c r="Y22" s="69">
        <v>0</v>
      </c>
      <c r="AA22" s="5"/>
    </row>
    <row r="23" spans="1:27" ht="21">
      <c r="A23" s="2" t="s">
        <v>231</v>
      </c>
      <c r="C23" s="5">
        <v>130000</v>
      </c>
      <c r="E23" s="5">
        <v>8303238624</v>
      </c>
      <c r="G23" s="5">
        <v>8779556500</v>
      </c>
      <c r="I23" s="5">
        <v>0</v>
      </c>
      <c r="K23" s="5">
        <v>0</v>
      </c>
      <c r="M23" s="148">
        <v>0</v>
      </c>
      <c r="O23" s="5">
        <v>0</v>
      </c>
      <c r="Q23" s="5">
        <v>130000</v>
      </c>
      <c r="S23" s="5">
        <v>115800</v>
      </c>
      <c r="U23" s="5">
        <v>8303238624</v>
      </c>
      <c r="W23" s="5">
        <v>14957466225</v>
      </c>
      <c r="Y23" s="69">
        <v>5.827164341512342E-3</v>
      </c>
      <c r="AA23" s="5"/>
    </row>
    <row r="24" spans="1:27" ht="21">
      <c r="A24" s="2" t="s">
        <v>164</v>
      </c>
      <c r="C24" s="5">
        <v>250000</v>
      </c>
      <c r="E24" s="5">
        <v>2816436090</v>
      </c>
      <c r="G24" s="5">
        <v>8417125000</v>
      </c>
      <c r="I24" s="5">
        <v>0</v>
      </c>
      <c r="K24" s="5">
        <v>0</v>
      </c>
      <c r="M24" s="148">
        <v>0</v>
      </c>
      <c r="O24" s="5">
        <v>0</v>
      </c>
      <c r="Q24" s="5">
        <v>250000</v>
      </c>
      <c r="S24" s="5">
        <v>44182</v>
      </c>
      <c r="U24" s="5">
        <v>2816436090</v>
      </c>
      <c r="W24" s="5">
        <v>10974670731.25</v>
      </c>
      <c r="Y24" s="69">
        <v>4.2755376467500045E-3</v>
      </c>
      <c r="AA24" s="5"/>
    </row>
    <row r="25" spans="1:27" ht="21">
      <c r="A25" s="2" t="s">
        <v>165</v>
      </c>
      <c r="C25" s="5">
        <v>500000</v>
      </c>
      <c r="E25" s="5">
        <v>2414652223</v>
      </c>
      <c r="G25" s="5">
        <v>5024528500</v>
      </c>
      <c r="I25" s="5">
        <v>0</v>
      </c>
      <c r="K25" s="5">
        <v>0</v>
      </c>
      <c r="M25" s="148">
        <v>0</v>
      </c>
      <c r="O25" s="5">
        <v>0</v>
      </c>
      <c r="Q25" s="5">
        <v>500000</v>
      </c>
      <c r="S25" s="5">
        <v>15370</v>
      </c>
      <c r="U25" s="5">
        <v>2414652223</v>
      </c>
      <c r="W25" s="5">
        <v>7635719937.5</v>
      </c>
      <c r="Y25" s="69">
        <v>2.9747414617060149E-3</v>
      </c>
      <c r="AA25" s="5"/>
    </row>
    <row r="26" spans="1:27" ht="21">
      <c r="A26" s="2" t="s">
        <v>166</v>
      </c>
      <c r="C26" s="5">
        <v>4000000</v>
      </c>
      <c r="E26" s="5">
        <v>20724435392</v>
      </c>
      <c r="G26" s="5">
        <v>48708417000</v>
      </c>
      <c r="I26" s="5">
        <v>0</v>
      </c>
      <c r="K26" s="5">
        <v>0</v>
      </c>
      <c r="M26" s="148">
        <v>-4000000</v>
      </c>
      <c r="O26" s="5">
        <v>76065084987</v>
      </c>
      <c r="Q26" s="5">
        <v>0</v>
      </c>
      <c r="S26" s="5">
        <v>0</v>
      </c>
      <c r="U26" s="5">
        <v>0</v>
      </c>
      <c r="W26" s="5">
        <v>0</v>
      </c>
      <c r="Y26" s="69">
        <v>0</v>
      </c>
      <c r="AA26" s="5"/>
    </row>
    <row r="27" spans="1:27" ht="21">
      <c r="A27" s="2" t="s">
        <v>205</v>
      </c>
      <c r="C27" s="5">
        <v>200000</v>
      </c>
      <c r="E27" s="5">
        <v>898396046</v>
      </c>
      <c r="G27" s="5">
        <v>1414077000</v>
      </c>
      <c r="I27" s="5">
        <v>0</v>
      </c>
      <c r="K27" s="5">
        <v>0</v>
      </c>
      <c r="M27" s="148">
        <v>-1</v>
      </c>
      <c r="O27" s="5">
        <v>1</v>
      </c>
      <c r="Q27" s="5">
        <v>199999</v>
      </c>
      <c r="S27" s="5">
        <v>11267</v>
      </c>
      <c r="U27" s="5">
        <v>898391554</v>
      </c>
      <c r="W27" s="5">
        <v>2238938877.74964</v>
      </c>
      <c r="Y27" s="69">
        <v>8.7225099458637504E-4</v>
      </c>
      <c r="AA27" s="5"/>
    </row>
    <row r="28" spans="1:27" ht="21">
      <c r="A28" s="2" t="s">
        <v>198</v>
      </c>
      <c r="C28" s="5">
        <v>470000</v>
      </c>
      <c r="E28" s="5">
        <v>30091074537</v>
      </c>
      <c r="G28" s="5">
        <v>46834497607.5</v>
      </c>
      <c r="I28" s="5">
        <v>0</v>
      </c>
      <c r="K28" s="5">
        <v>0</v>
      </c>
      <c r="M28" s="148">
        <v>0</v>
      </c>
      <c r="O28" s="5">
        <v>0</v>
      </c>
      <c r="Q28" s="5">
        <v>470000</v>
      </c>
      <c r="S28" s="5">
        <v>135800</v>
      </c>
      <c r="U28" s="5">
        <v>30091074537</v>
      </c>
      <c r="W28" s="5">
        <v>63416715775</v>
      </c>
      <c r="Y28" s="69">
        <v>2.470603103901732E-2</v>
      </c>
      <c r="AA28" s="5"/>
    </row>
    <row r="29" spans="1:27" ht="21">
      <c r="A29" s="2" t="s">
        <v>167</v>
      </c>
      <c r="C29" s="5">
        <v>600000</v>
      </c>
      <c r="E29" s="5">
        <v>7543841895</v>
      </c>
      <c r="G29" s="5">
        <v>21634783950</v>
      </c>
      <c r="I29" s="5">
        <v>0</v>
      </c>
      <c r="K29" s="5">
        <v>0</v>
      </c>
      <c r="M29" s="148">
        <v>-600000</v>
      </c>
      <c r="O29" s="5">
        <v>24654639643</v>
      </c>
      <c r="Q29" s="5">
        <v>0</v>
      </c>
      <c r="S29" s="5">
        <v>0</v>
      </c>
      <c r="U29" s="5">
        <v>0</v>
      </c>
      <c r="W29" s="5">
        <v>0</v>
      </c>
      <c r="Y29" s="69">
        <v>0</v>
      </c>
      <c r="AA29" s="5"/>
    </row>
    <row r="30" spans="1:27" ht="21">
      <c r="A30" s="2" t="s">
        <v>169</v>
      </c>
      <c r="C30" s="5">
        <v>571764</v>
      </c>
      <c r="E30" s="5">
        <v>234423240</v>
      </c>
      <c r="G30" s="5">
        <v>4565184333.9630003</v>
      </c>
      <c r="I30" s="5">
        <v>0</v>
      </c>
      <c r="K30" s="5">
        <v>0</v>
      </c>
      <c r="M30" s="148">
        <v>-571764</v>
      </c>
      <c r="O30" s="5">
        <v>0</v>
      </c>
      <c r="Q30" s="5">
        <v>0</v>
      </c>
      <c r="S30" s="5">
        <v>0</v>
      </c>
      <c r="U30" s="5">
        <v>0</v>
      </c>
      <c r="W30" s="5">
        <v>0</v>
      </c>
      <c r="Y30" s="69">
        <v>0</v>
      </c>
      <c r="AA30" s="5"/>
    </row>
    <row r="31" spans="1:27" ht="21">
      <c r="A31" s="2" t="s">
        <v>171</v>
      </c>
      <c r="C31" s="5">
        <v>2500000</v>
      </c>
      <c r="E31" s="5">
        <v>5299534091</v>
      </c>
      <c r="G31" s="5">
        <v>17329375000</v>
      </c>
      <c r="I31" s="5">
        <v>5000000</v>
      </c>
      <c r="K31" s="5">
        <v>46274000600</v>
      </c>
      <c r="M31" s="148">
        <v>0</v>
      </c>
      <c r="O31" s="5">
        <v>0</v>
      </c>
      <c r="Q31" s="5">
        <v>7500000</v>
      </c>
      <c r="S31" s="5">
        <v>8641</v>
      </c>
      <c r="U31" s="5">
        <v>51573534691</v>
      </c>
      <c r="W31" s="5">
        <v>64391921906.25</v>
      </c>
      <c r="Y31" s="69">
        <v>2.5085954102734231E-2</v>
      </c>
      <c r="AA31" s="5"/>
    </row>
    <row r="32" spans="1:27" ht="21">
      <c r="A32" s="2" t="s">
        <v>239</v>
      </c>
      <c r="C32" s="5">
        <v>734833</v>
      </c>
      <c r="E32" s="5">
        <v>6348886574</v>
      </c>
      <c r="G32" s="5">
        <v>6791328974.2072496</v>
      </c>
      <c r="I32" s="5">
        <v>0</v>
      </c>
      <c r="K32" s="5">
        <v>0</v>
      </c>
      <c r="M32" s="148">
        <v>0</v>
      </c>
      <c r="O32" s="5">
        <v>0</v>
      </c>
      <c r="Q32" s="5">
        <v>734833</v>
      </c>
      <c r="S32" s="5">
        <v>14999</v>
      </c>
      <c r="U32" s="5">
        <v>6348886574</v>
      </c>
      <c r="W32" s="5">
        <v>10951083129.9291</v>
      </c>
      <c r="Y32" s="69">
        <v>4.2663483343857739E-3</v>
      </c>
      <c r="AA32" s="5"/>
    </row>
    <row r="33" spans="1:27" ht="21">
      <c r="A33" s="2" t="s">
        <v>172</v>
      </c>
      <c r="C33" s="5">
        <v>173</v>
      </c>
      <c r="E33" s="5">
        <v>375373</v>
      </c>
      <c r="G33" s="5">
        <v>2423054.608</v>
      </c>
      <c r="I33" s="5">
        <v>0</v>
      </c>
      <c r="K33" s="5">
        <v>0</v>
      </c>
      <c r="M33" s="148">
        <v>0</v>
      </c>
      <c r="O33" s="5">
        <v>0</v>
      </c>
      <c r="Q33" s="5">
        <v>173</v>
      </c>
      <c r="S33" s="5">
        <v>15621</v>
      </c>
      <c r="U33" s="5">
        <v>375373</v>
      </c>
      <c r="W33" s="5">
        <v>2685103.6483875001</v>
      </c>
      <c r="Y33" s="69">
        <v>1.0460688994902499E-6</v>
      </c>
      <c r="AA33" s="5"/>
    </row>
    <row r="34" spans="1:27" ht="21">
      <c r="A34" s="2" t="s">
        <v>203</v>
      </c>
      <c r="C34" s="5">
        <v>2000000</v>
      </c>
      <c r="E34" s="5">
        <v>6186061013</v>
      </c>
      <c r="G34" s="5">
        <v>17537327500</v>
      </c>
      <c r="I34" s="5">
        <v>0</v>
      </c>
      <c r="K34" s="5">
        <v>0</v>
      </c>
      <c r="M34" s="148">
        <v>-2000000</v>
      </c>
      <c r="O34" s="5">
        <v>22586018640</v>
      </c>
      <c r="Q34" s="5">
        <v>0</v>
      </c>
      <c r="S34" s="5">
        <v>0</v>
      </c>
      <c r="U34" s="5">
        <v>0</v>
      </c>
      <c r="W34" s="5">
        <v>0</v>
      </c>
      <c r="Y34" s="69">
        <v>0</v>
      </c>
      <c r="AA34" s="5"/>
    </row>
    <row r="35" spans="1:27" ht="21">
      <c r="A35" s="2" t="s">
        <v>174</v>
      </c>
      <c r="C35" s="5">
        <v>743223</v>
      </c>
      <c r="E35" s="5">
        <v>1466378979</v>
      </c>
      <c r="G35" s="5">
        <v>10447187492.771299</v>
      </c>
      <c r="I35" s="5">
        <v>0</v>
      </c>
      <c r="K35" s="5">
        <v>0</v>
      </c>
      <c r="M35" s="148">
        <v>-740000</v>
      </c>
      <c r="O35" s="5">
        <v>13384349482</v>
      </c>
      <c r="Q35" s="5">
        <v>3223</v>
      </c>
      <c r="S35" s="5">
        <v>20578</v>
      </c>
      <c r="U35" s="5">
        <v>6358979</v>
      </c>
      <c r="W35" s="5">
        <v>65897598.442225002</v>
      </c>
      <c r="Y35" s="69">
        <v>2.5672539055580102E-5</v>
      </c>
      <c r="AA35" s="5"/>
    </row>
    <row r="36" spans="1:27" ht="21">
      <c r="A36" s="2" t="s">
        <v>236</v>
      </c>
      <c r="C36" s="5">
        <v>1000000</v>
      </c>
      <c r="E36" s="5">
        <v>10871209440</v>
      </c>
      <c r="G36" s="5">
        <v>15230045000</v>
      </c>
      <c r="I36" s="5">
        <v>5900000</v>
      </c>
      <c r="K36" s="5">
        <v>110272499722</v>
      </c>
      <c r="M36" s="148">
        <v>-400000</v>
      </c>
      <c r="O36" s="5">
        <v>7753507519</v>
      </c>
      <c r="Q36" s="5">
        <v>6500000</v>
      </c>
      <c r="S36" s="5">
        <v>18924</v>
      </c>
      <c r="U36" s="5">
        <v>114392415803</v>
      </c>
      <c r="W36" s="5">
        <v>122217224025</v>
      </c>
      <c r="Y36" s="69">
        <v>4.7613669256813283E-2</v>
      </c>
      <c r="AA36" s="5"/>
    </row>
    <row r="37" spans="1:27" ht="21">
      <c r="A37" s="2" t="s">
        <v>240</v>
      </c>
      <c r="C37" s="5">
        <v>3205351</v>
      </c>
      <c r="E37" s="5">
        <v>18357760717</v>
      </c>
      <c r="G37" s="5">
        <v>18092363318.174999</v>
      </c>
      <c r="I37" s="5">
        <v>0</v>
      </c>
      <c r="K37" s="5">
        <v>0</v>
      </c>
      <c r="M37" s="148">
        <v>-3205351</v>
      </c>
      <c r="O37" s="5">
        <v>23379296473</v>
      </c>
      <c r="Q37" s="5">
        <v>0</v>
      </c>
      <c r="S37" s="5">
        <v>0</v>
      </c>
      <c r="U37" s="5">
        <v>0</v>
      </c>
      <c r="W37" s="5">
        <v>0</v>
      </c>
      <c r="Y37" s="69">
        <v>0</v>
      </c>
      <c r="AA37" s="5"/>
    </row>
    <row r="38" spans="1:27" ht="21">
      <c r="A38" s="2" t="s">
        <v>199</v>
      </c>
      <c r="C38" s="5">
        <v>300000</v>
      </c>
      <c r="E38" s="5">
        <v>2197408529</v>
      </c>
      <c r="G38" s="5">
        <v>3831970425</v>
      </c>
      <c r="I38" s="5">
        <v>7604669</v>
      </c>
      <c r="K38" s="5">
        <v>122203008563</v>
      </c>
      <c r="M38" s="148">
        <v>0</v>
      </c>
      <c r="O38" s="5">
        <v>0</v>
      </c>
      <c r="Q38" s="5">
        <v>7904669</v>
      </c>
      <c r="S38" s="5">
        <v>16326</v>
      </c>
      <c r="U38" s="5">
        <v>124400417092</v>
      </c>
      <c r="W38" s="5">
        <v>128224082541.672</v>
      </c>
      <c r="Y38" s="69">
        <v>4.9953835112869611E-2</v>
      </c>
      <c r="AA38" s="5"/>
    </row>
    <row r="39" spans="1:27" ht="21">
      <c r="A39" s="2" t="s">
        <v>176</v>
      </c>
      <c r="C39" s="5">
        <v>2600000</v>
      </c>
      <c r="E39" s="5">
        <v>6126405918</v>
      </c>
      <c r="G39" s="5">
        <v>18022550000</v>
      </c>
      <c r="I39" s="5">
        <v>3000000</v>
      </c>
      <c r="K39" s="5">
        <v>26723473443</v>
      </c>
      <c r="M39" s="148">
        <v>0</v>
      </c>
      <c r="O39" s="5">
        <v>0</v>
      </c>
      <c r="Q39" s="5">
        <v>5600000</v>
      </c>
      <c r="S39" s="5">
        <v>9000</v>
      </c>
      <c r="U39" s="5">
        <v>32849879361</v>
      </c>
      <c r="W39" s="5">
        <v>50076810000</v>
      </c>
      <c r="Y39" s="69">
        <v>1.9509039644760331E-2</v>
      </c>
      <c r="AA39" s="5"/>
    </row>
    <row r="40" spans="1:27" ht="21">
      <c r="A40" s="2" t="s">
        <v>237</v>
      </c>
      <c r="C40" s="5">
        <v>5000000</v>
      </c>
      <c r="E40" s="5">
        <v>13712537478</v>
      </c>
      <c r="G40" s="5">
        <v>18200795000</v>
      </c>
      <c r="I40" s="5">
        <v>20200000</v>
      </c>
      <c r="K40" s="5">
        <v>101845703026</v>
      </c>
      <c r="M40" s="148">
        <v>0</v>
      </c>
      <c r="O40" s="5">
        <v>0</v>
      </c>
      <c r="Q40" s="5">
        <v>25200000</v>
      </c>
      <c r="S40" s="5">
        <v>5925</v>
      </c>
      <c r="U40" s="5">
        <v>115558240504</v>
      </c>
      <c r="W40" s="5">
        <v>148352549625</v>
      </c>
      <c r="Y40" s="69">
        <v>5.7795529947602481E-2</v>
      </c>
      <c r="AA40" s="5"/>
    </row>
    <row r="41" spans="1:27" ht="21">
      <c r="A41" s="2" t="s">
        <v>177</v>
      </c>
      <c r="C41" s="5">
        <v>284734</v>
      </c>
      <c r="E41" s="5">
        <v>1103184982</v>
      </c>
      <c r="G41" s="5">
        <v>4093463971.9330001</v>
      </c>
      <c r="I41" s="5">
        <v>0</v>
      </c>
      <c r="K41" s="5">
        <v>0</v>
      </c>
      <c r="M41" s="148">
        <v>0</v>
      </c>
      <c r="O41" s="5">
        <v>0</v>
      </c>
      <c r="Q41" s="5">
        <v>284734</v>
      </c>
      <c r="S41" s="5">
        <v>17592</v>
      </c>
      <c r="U41" s="5">
        <v>1103184982</v>
      </c>
      <c r="W41" s="5">
        <v>4976920055.6141996</v>
      </c>
      <c r="Y41" s="69">
        <v>1.9389200445032386E-3</v>
      </c>
      <c r="AA41" s="5"/>
    </row>
    <row r="42" spans="1:27" ht="21">
      <c r="A42" s="2" t="s">
        <v>178</v>
      </c>
      <c r="C42" s="5">
        <v>3000000</v>
      </c>
      <c r="E42" s="5">
        <v>16604302740</v>
      </c>
      <c r="G42" s="5">
        <v>40105125000</v>
      </c>
      <c r="I42" s="5">
        <v>0</v>
      </c>
      <c r="K42" s="5">
        <v>0</v>
      </c>
      <c r="M42" s="148">
        <v>-500000</v>
      </c>
      <c r="O42" s="5">
        <v>7452621763</v>
      </c>
      <c r="Q42" s="5">
        <v>2500000</v>
      </c>
      <c r="S42" s="5">
        <v>20349</v>
      </c>
      <c r="U42" s="5">
        <v>13836918943</v>
      </c>
      <c r="W42" s="5">
        <v>50546280093.75</v>
      </c>
      <c r="Y42" s="69">
        <v>1.9691936891429961E-2</v>
      </c>
      <c r="AA42" s="5"/>
    </row>
    <row r="43" spans="1:27" ht="21">
      <c r="A43" s="2" t="s">
        <v>179</v>
      </c>
      <c r="C43" s="5">
        <v>780761</v>
      </c>
      <c r="E43" s="5">
        <v>5591088614</v>
      </c>
      <c r="G43" s="5">
        <v>20851817209.342499</v>
      </c>
      <c r="I43" s="5">
        <v>0</v>
      </c>
      <c r="K43" s="5">
        <v>0</v>
      </c>
      <c r="M43" s="148">
        <v>0</v>
      </c>
      <c r="O43" s="5">
        <v>0</v>
      </c>
      <c r="Q43" s="5">
        <v>780761</v>
      </c>
      <c r="S43" s="5">
        <v>31700</v>
      </c>
      <c r="U43" s="5">
        <v>5591088614</v>
      </c>
      <c r="W43" s="5">
        <v>24591413531.7738</v>
      </c>
      <c r="Y43" s="69">
        <v>9.5803798507147469E-3</v>
      </c>
      <c r="AA43" s="5"/>
    </row>
    <row r="44" spans="1:27" ht="21">
      <c r="A44" s="2" t="s">
        <v>180</v>
      </c>
      <c r="C44" s="5">
        <v>5273224</v>
      </c>
      <c r="E44" s="5">
        <v>10212146325</v>
      </c>
      <c r="G44" s="5">
        <v>58896795734.414001</v>
      </c>
      <c r="I44" s="5">
        <v>2000000</v>
      </c>
      <c r="K44" s="5">
        <v>30664304677</v>
      </c>
      <c r="M44" s="148">
        <v>0</v>
      </c>
      <c r="O44" s="5">
        <v>0</v>
      </c>
      <c r="Q44" s="5">
        <v>7273224</v>
      </c>
      <c r="S44" s="5">
        <v>15300</v>
      </c>
      <c r="U44" s="5">
        <v>40876451002</v>
      </c>
      <c r="W44" s="5">
        <v>110566742101.83</v>
      </c>
      <c r="Y44" s="69">
        <v>4.3074847520371065E-2</v>
      </c>
      <c r="AA44" s="5"/>
    </row>
    <row r="45" spans="1:27" ht="21">
      <c r="A45" s="2" t="s">
        <v>182</v>
      </c>
      <c r="C45" s="5">
        <v>2</v>
      </c>
      <c r="E45" s="5">
        <v>8439</v>
      </c>
      <c r="G45" s="5">
        <v>64588.065999999999</v>
      </c>
      <c r="I45" s="5">
        <v>0</v>
      </c>
      <c r="K45" s="5">
        <v>0</v>
      </c>
      <c r="M45" s="148">
        <v>-2</v>
      </c>
      <c r="O45" s="5">
        <v>32196</v>
      </c>
      <c r="Q45" s="5">
        <v>0</v>
      </c>
      <c r="S45" s="5">
        <v>0</v>
      </c>
      <c r="U45" s="5">
        <v>0</v>
      </c>
      <c r="W45" s="5">
        <v>0</v>
      </c>
      <c r="Y45" s="69">
        <v>0</v>
      </c>
      <c r="AA45" s="5"/>
    </row>
    <row r="46" spans="1:27" ht="21">
      <c r="A46" s="2" t="s">
        <v>204</v>
      </c>
      <c r="C46" s="5">
        <v>500000</v>
      </c>
      <c r="E46" s="5">
        <v>7286256581</v>
      </c>
      <c r="G46" s="5">
        <v>9646025250</v>
      </c>
      <c r="I46" s="5">
        <v>0</v>
      </c>
      <c r="K46" s="5">
        <v>0</v>
      </c>
      <c r="M46" s="148">
        <v>0</v>
      </c>
      <c r="O46" s="5">
        <v>0</v>
      </c>
      <c r="Q46" s="5">
        <v>500000</v>
      </c>
      <c r="S46" s="5">
        <v>25775</v>
      </c>
      <c r="U46" s="5">
        <v>7286256581</v>
      </c>
      <c r="W46" s="5">
        <v>12804858906.25</v>
      </c>
      <c r="Y46" s="69">
        <v>4.9885465956716031E-3</v>
      </c>
      <c r="AA46" s="5"/>
    </row>
    <row r="47" spans="1:27" ht="21">
      <c r="A47" s="2" t="s">
        <v>238</v>
      </c>
      <c r="C47" s="5">
        <v>800000</v>
      </c>
      <c r="E47" s="5">
        <v>20190350404</v>
      </c>
      <c r="G47" s="5">
        <v>30189157600</v>
      </c>
      <c r="I47" s="5">
        <v>0</v>
      </c>
      <c r="K47" s="5">
        <v>0</v>
      </c>
      <c r="M47" s="148">
        <v>-800000</v>
      </c>
      <c r="O47" s="5">
        <v>27654322934</v>
      </c>
      <c r="Q47" s="5">
        <v>0</v>
      </c>
      <c r="S47" s="5">
        <v>0</v>
      </c>
      <c r="U47" s="5">
        <v>0</v>
      </c>
      <c r="W47" s="5">
        <v>0</v>
      </c>
      <c r="Y47" s="69">
        <v>0</v>
      </c>
      <c r="AA47" s="5"/>
    </row>
    <row r="48" spans="1:27" ht="21">
      <c r="A48" s="2" t="s">
        <v>108</v>
      </c>
      <c r="C48" s="5">
        <v>600000</v>
      </c>
      <c r="E48" s="5">
        <v>5140247697</v>
      </c>
      <c r="G48" s="5">
        <v>8864718000</v>
      </c>
      <c r="I48" s="5">
        <v>0</v>
      </c>
      <c r="K48" s="5">
        <v>0</v>
      </c>
      <c r="M48" s="148">
        <v>0</v>
      </c>
      <c r="O48" s="5">
        <v>0</v>
      </c>
      <c r="Q48" s="5">
        <v>600000</v>
      </c>
      <c r="S48" s="5">
        <v>22908</v>
      </c>
      <c r="U48" s="5">
        <v>5140247697</v>
      </c>
      <c r="W48" s="5">
        <v>13656661470</v>
      </c>
      <c r="Y48" s="69">
        <v>5.3203938116924967E-3</v>
      </c>
      <c r="AA48" s="5"/>
    </row>
    <row r="49" spans="1:27" ht="21">
      <c r="A49" s="2" t="s">
        <v>183</v>
      </c>
      <c r="C49" s="5">
        <v>9000000</v>
      </c>
      <c r="E49" s="5">
        <v>24289793995</v>
      </c>
      <c r="G49" s="5">
        <v>54061708500</v>
      </c>
      <c r="I49" s="5">
        <v>6000000</v>
      </c>
      <c r="K49" s="5">
        <v>56164871118</v>
      </c>
      <c r="M49" s="148">
        <v>0</v>
      </c>
      <c r="O49" s="5">
        <v>0</v>
      </c>
      <c r="Q49" s="5">
        <v>15000000</v>
      </c>
      <c r="S49" s="5">
        <v>9268</v>
      </c>
      <c r="U49" s="5">
        <v>80454665113</v>
      </c>
      <c r="W49" s="5">
        <v>138128534250</v>
      </c>
      <c r="Y49" s="69">
        <v>5.3812434353463917E-2</v>
      </c>
      <c r="AA49" s="5"/>
    </row>
    <row r="50" spans="1:27" ht="21">
      <c r="A50" s="2" t="s">
        <v>184</v>
      </c>
      <c r="C50" s="5">
        <v>2000000</v>
      </c>
      <c r="E50" s="5">
        <v>9246279029</v>
      </c>
      <c r="G50" s="5">
        <v>16814445000</v>
      </c>
      <c r="I50" s="5">
        <v>0</v>
      </c>
      <c r="K50" s="5">
        <v>0</v>
      </c>
      <c r="M50" s="148">
        <v>0</v>
      </c>
      <c r="O50" s="5">
        <v>0</v>
      </c>
      <c r="Q50" s="5">
        <v>2000000</v>
      </c>
      <c r="S50" s="5">
        <v>13200</v>
      </c>
      <c r="U50" s="5">
        <v>9246279029</v>
      </c>
      <c r="W50" s="5">
        <v>26230710000</v>
      </c>
      <c r="Y50" s="69">
        <v>1.0219020766303032E-2</v>
      </c>
      <c r="AA50" s="5"/>
    </row>
    <row r="51" spans="1:27" ht="21">
      <c r="A51" s="2" t="s">
        <v>242</v>
      </c>
      <c r="C51" s="5">
        <v>3000000</v>
      </c>
      <c r="E51" s="5">
        <v>15138090486</v>
      </c>
      <c r="G51" s="5">
        <v>17367004500</v>
      </c>
      <c r="I51" s="5">
        <v>1300000</v>
      </c>
      <c r="K51" s="5">
        <v>8361216799</v>
      </c>
      <c r="M51" s="148">
        <v>-4300000</v>
      </c>
      <c r="O51" s="5">
        <v>39989910034</v>
      </c>
      <c r="Q51" s="5">
        <v>0</v>
      </c>
      <c r="S51" s="5">
        <v>0</v>
      </c>
      <c r="U51" s="5">
        <v>0</v>
      </c>
      <c r="W51" s="5">
        <v>0</v>
      </c>
      <c r="Y51" s="69">
        <v>0</v>
      </c>
      <c r="AA51" s="5"/>
    </row>
    <row r="52" spans="1:27" ht="21">
      <c r="A52" s="2" t="s">
        <v>185</v>
      </c>
      <c r="C52" s="5">
        <v>2000000</v>
      </c>
      <c r="E52" s="5">
        <v>14381622052</v>
      </c>
      <c r="G52" s="5">
        <v>41095375000</v>
      </c>
      <c r="I52" s="5">
        <v>5300000</v>
      </c>
      <c r="K52" s="5">
        <v>141722521886</v>
      </c>
      <c r="M52" s="148">
        <v>-1000000</v>
      </c>
      <c r="O52" s="5">
        <v>28583525274</v>
      </c>
      <c r="Q52" s="5">
        <v>6300000</v>
      </c>
      <c r="S52" s="5">
        <v>26155</v>
      </c>
      <c r="U52" s="5">
        <v>134720014629</v>
      </c>
      <c r="W52" s="5">
        <v>163719870693.75</v>
      </c>
      <c r="Y52" s="69">
        <v>6.3782366488588316E-2</v>
      </c>
      <c r="AA52" s="5"/>
    </row>
    <row r="53" spans="1:27" ht="21">
      <c r="A53" s="2" t="s">
        <v>186</v>
      </c>
      <c r="C53" s="5">
        <v>400000</v>
      </c>
      <c r="E53" s="5">
        <v>2501523698</v>
      </c>
      <c r="G53" s="5">
        <v>5492322600</v>
      </c>
      <c r="I53" s="5">
        <v>0</v>
      </c>
      <c r="K53" s="5">
        <v>0</v>
      </c>
      <c r="M53" s="148">
        <v>0</v>
      </c>
      <c r="O53" s="5">
        <v>0</v>
      </c>
      <c r="Q53" s="5">
        <v>400000</v>
      </c>
      <c r="S53" s="5">
        <v>20828</v>
      </c>
      <c r="U53" s="5">
        <v>2501523698</v>
      </c>
      <c r="W53" s="5">
        <v>8277776180</v>
      </c>
      <c r="Y53" s="69">
        <v>3.2248752200084779E-3</v>
      </c>
      <c r="AA53" s="5"/>
    </row>
    <row r="54" spans="1:27" ht="21">
      <c r="A54" s="2" t="s">
        <v>187</v>
      </c>
      <c r="C54" s="5">
        <v>2865000</v>
      </c>
      <c r="E54" s="5">
        <v>8440288361</v>
      </c>
      <c r="G54" s="5">
        <v>27803249250</v>
      </c>
      <c r="I54" s="5">
        <v>0</v>
      </c>
      <c r="K54" s="5">
        <v>0</v>
      </c>
      <c r="M54" s="148">
        <v>0</v>
      </c>
      <c r="O54" s="5">
        <v>0</v>
      </c>
      <c r="Q54" s="5">
        <v>2865000</v>
      </c>
      <c r="S54" s="5">
        <v>16482</v>
      </c>
      <c r="U54" s="5">
        <v>8440288361</v>
      </c>
      <c r="W54" s="5">
        <v>46918125786.375</v>
      </c>
      <c r="Y54" s="69">
        <v>1.8278472131596279E-2</v>
      </c>
      <c r="AA54" s="5"/>
    </row>
    <row r="55" spans="1:27" ht="21">
      <c r="A55" s="2" t="s">
        <v>151</v>
      </c>
      <c r="C55" s="5">
        <v>500000</v>
      </c>
      <c r="E55" s="5">
        <v>4424388738</v>
      </c>
      <c r="G55" s="5">
        <v>8922152500</v>
      </c>
      <c r="I55" s="5">
        <v>0</v>
      </c>
      <c r="K55" s="5">
        <v>0</v>
      </c>
      <c r="M55" s="148">
        <v>0</v>
      </c>
      <c r="O55" s="5">
        <v>0</v>
      </c>
      <c r="Q55" s="5">
        <v>500000</v>
      </c>
      <c r="S55" s="5">
        <v>23870</v>
      </c>
      <c r="U55" s="5">
        <v>4424388738</v>
      </c>
      <c r="W55" s="5">
        <v>11858466812.5</v>
      </c>
      <c r="Y55" s="69">
        <v>4.6198489714328285E-3</v>
      </c>
      <c r="AA55" s="5"/>
    </row>
    <row r="56" spans="1:27" ht="21">
      <c r="A56" s="2" t="s">
        <v>188</v>
      </c>
      <c r="C56" s="5">
        <v>3550000</v>
      </c>
      <c r="E56" s="5">
        <v>9656613164</v>
      </c>
      <c r="G56" s="5">
        <v>33255565750</v>
      </c>
      <c r="I56" s="5">
        <v>0</v>
      </c>
      <c r="K56" s="5">
        <v>0</v>
      </c>
      <c r="M56" s="148">
        <v>0</v>
      </c>
      <c r="O56" s="5">
        <v>0</v>
      </c>
      <c r="Q56" s="5">
        <v>3550000</v>
      </c>
      <c r="S56" s="5">
        <v>16733</v>
      </c>
      <c r="U56" s="5">
        <v>9656613164</v>
      </c>
      <c r="W56" s="5">
        <v>59021233713.125</v>
      </c>
      <c r="Y56" s="69">
        <v>2.2993628955039681E-2</v>
      </c>
      <c r="AA56" s="5"/>
    </row>
    <row r="57" spans="1:27" ht="21">
      <c r="A57" s="2" t="s">
        <v>189</v>
      </c>
      <c r="C57" s="5">
        <v>700000</v>
      </c>
      <c r="E57" s="5">
        <v>2774539895</v>
      </c>
      <c r="G57" s="5">
        <v>27033825000</v>
      </c>
      <c r="I57" s="5">
        <v>0</v>
      </c>
      <c r="K57" s="5">
        <v>0</v>
      </c>
      <c r="M57" s="148">
        <v>-700000</v>
      </c>
      <c r="O57" s="5">
        <v>32860329878</v>
      </c>
      <c r="Q57" s="5">
        <v>0</v>
      </c>
      <c r="S57" s="5">
        <v>0</v>
      </c>
      <c r="U57" s="5">
        <v>0</v>
      </c>
      <c r="W57" s="5">
        <v>0</v>
      </c>
      <c r="Y57" s="69">
        <v>0</v>
      </c>
      <c r="AA57" s="5"/>
    </row>
    <row r="58" spans="1:27" ht="21">
      <c r="A58" s="2" t="s">
        <v>190</v>
      </c>
      <c r="C58" s="5">
        <v>3000000</v>
      </c>
      <c r="E58" s="5">
        <v>15959527751</v>
      </c>
      <c r="G58" s="5">
        <v>41828160000</v>
      </c>
      <c r="I58" s="5">
        <v>0</v>
      </c>
      <c r="K58" s="5">
        <v>0</v>
      </c>
      <c r="M58" s="148">
        <v>0</v>
      </c>
      <c r="O58" s="5">
        <v>0</v>
      </c>
      <c r="Q58" s="5">
        <v>3000000</v>
      </c>
      <c r="S58" s="5">
        <v>13780</v>
      </c>
      <c r="U58" s="5">
        <v>11362627751</v>
      </c>
      <c r="W58" s="5">
        <v>41074907250</v>
      </c>
      <c r="Y58" s="69">
        <v>1.6002057518142702E-2</v>
      </c>
      <c r="AA58" s="5"/>
    </row>
    <row r="59" spans="1:27" ht="21">
      <c r="A59" s="2" t="s">
        <v>191</v>
      </c>
      <c r="C59" s="5">
        <v>1000000</v>
      </c>
      <c r="E59" s="5">
        <v>4468059588</v>
      </c>
      <c r="G59" s="5">
        <v>9299437750</v>
      </c>
      <c r="I59" s="5">
        <v>0</v>
      </c>
      <c r="K59" s="5">
        <v>0</v>
      </c>
      <c r="M59" s="148">
        <v>0</v>
      </c>
      <c r="O59" s="5">
        <v>0</v>
      </c>
      <c r="Q59" s="5">
        <v>1000000</v>
      </c>
      <c r="S59" s="5">
        <v>15352</v>
      </c>
      <c r="U59" s="5">
        <v>4468059588</v>
      </c>
      <c r="W59" s="5">
        <v>15253555300</v>
      </c>
      <c r="Y59" s="69">
        <v>5.9425154092531867E-3</v>
      </c>
      <c r="AA59" s="5"/>
    </row>
    <row r="60" spans="1:27" ht="21">
      <c r="A60" s="2" t="s">
        <v>192</v>
      </c>
      <c r="C60" s="5">
        <v>2750000</v>
      </c>
      <c r="E60" s="5">
        <v>7526107690</v>
      </c>
      <c r="G60" s="5">
        <v>24949843875</v>
      </c>
      <c r="I60" s="5">
        <v>0</v>
      </c>
      <c r="K60" s="5">
        <v>0</v>
      </c>
      <c r="M60" s="148">
        <v>0</v>
      </c>
      <c r="O60" s="5">
        <v>0</v>
      </c>
      <c r="Q60" s="5">
        <v>2750000</v>
      </c>
      <c r="S60" s="5">
        <v>13773</v>
      </c>
      <c r="U60" s="5">
        <v>7526107690</v>
      </c>
      <c r="W60" s="5">
        <v>37632871753.125</v>
      </c>
      <c r="Y60" s="69">
        <v>1.4661101355655379E-2</v>
      </c>
      <c r="AA60" s="5"/>
    </row>
    <row r="61" spans="1:27" ht="21">
      <c r="A61" s="2" t="s">
        <v>152</v>
      </c>
      <c r="C61" s="5">
        <v>1000000</v>
      </c>
      <c r="E61" s="5">
        <v>9423523115</v>
      </c>
      <c r="G61" s="5">
        <v>14754725000</v>
      </c>
      <c r="I61" s="5">
        <v>0</v>
      </c>
      <c r="K61" s="5">
        <v>0</v>
      </c>
      <c r="M61" s="148">
        <v>0</v>
      </c>
      <c r="O61" s="5">
        <v>0</v>
      </c>
      <c r="Q61" s="5">
        <v>1000000</v>
      </c>
      <c r="S61" s="5">
        <v>20483</v>
      </c>
      <c r="U61" s="5">
        <v>9423523115</v>
      </c>
      <c r="W61" s="5">
        <v>20351652762.5</v>
      </c>
      <c r="Y61" s="69">
        <v>7.928644028643371E-3</v>
      </c>
      <c r="AA61" s="5"/>
    </row>
    <row r="62" spans="1:27" s="29" customFormat="1" ht="21">
      <c r="A62" s="169" t="s">
        <v>97</v>
      </c>
      <c r="C62" s="170">
        <v>190622</v>
      </c>
      <c r="E62" s="170">
        <v>2170064762</v>
      </c>
      <c r="G62" s="170">
        <v>5050554480.2379999</v>
      </c>
      <c r="I62" s="170">
        <v>0</v>
      </c>
      <c r="K62" s="170">
        <v>0</v>
      </c>
      <c r="M62" s="171">
        <v>-190622</v>
      </c>
      <c r="O62" s="170">
        <v>6497544078</v>
      </c>
      <c r="Q62" s="170">
        <v>0</v>
      </c>
      <c r="S62" s="170">
        <v>0</v>
      </c>
      <c r="U62" s="170">
        <v>0</v>
      </c>
      <c r="W62" s="170">
        <v>0</v>
      </c>
      <c r="Y62" s="172">
        <v>0</v>
      </c>
      <c r="AA62" s="170"/>
    </row>
    <row r="63" spans="1:27" s="29" customFormat="1" ht="21">
      <c r="A63" s="169" t="s">
        <v>193</v>
      </c>
      <c r="C63" s="170">
        <v>370000</v>
      </c>
      <c r="E63" s="170">
        <v>4923699131</v>
      </c>
      <c r="G63" s="170">
        <v>11550523562.5</v>
      </c>
      <c r="I63" s="170">
        <v>0</v>
      </c>
      <c r="K63" s="170">
        <v>0</v>
      </c>
      <c r="M63" s="171">
        <v>-370000</v>
      </c>
      <c r="O63" s="170">
        <v>14086890590</v>
      </c>
      <c r="Q63" s="170">
        <v>0</v>
      </c>
      <c r="S63" s="170">
        <v>0</v>
      </c>
      <c r="U63" s="170">
        <v>0</v>
      </c>
      <c r="W63" s="170">
        <v>0</v>
      </c>
      <c r="Y63" s="172">
        <v>0</v>
      </c>
      <c r="AA63" s="170"/>
    </row>
    <row r="64" spans="1:27" s="29" customFormat="1" ht="21">
      <c r="A64" s="169" t="s">
        <v>194</v>
      </c>
      <c r="C64" s="170">
        <v>1000000</v>
      </c>
      <c r="E64" s="170">
        <v>6623537735</v>
      </c>
      <c r="G64" s="170">
        <v>23567950000</v>
      </c>
      <c r="I64" s="170">
        <v>3000000</v>
      </c>
      <c r="K64" s="170">
        <v>92443857110</v>
      </c>
      <c r="M64" s="171">
        <v>0</v>
      </c>
      <c r="O64" s="170">
        <v>0</v>
      </c>
      <c r="Q64" s="170">
        <v>4000000</v>
      </c>
      <c r="S64" s="170">
        <v>29481</v>
      </c>
      <c r="U64" s="170">
        <v>99067394845</v>
      </c>
      <c r="W64" s="170">
        <v>117167812350</v>
      </c>
      <c r="Y64" s="172">
        <v>4.5646507759299945E-2</v>
      </c>
      <c r="AA64" s="170"/>
    </row>
    <row r="65" spans="1:27" s="29" customFormat="1" ht="21">
      <c r="A65" s="169" t="s">
        <v>195</v>
      </c>
      <c r="C65" s="170">
        <v>10200</v>
      </c>
      <c r="E65" s="170">
        <v>698446833</v>
      </c>
      <c r="G65" s="170">
        <v>463544541.14999998</v>
      </c>
      <c r="I65" s="170">
        <v>0</v>
      </c>
      <c r="K65" s="170">
        <v>0</v>
      </c>
      <c r="M65" s="171">
        <v>0</v>
      </c>
      <c r="O65" s="170">
        <v>0</v>
      </c>
      <c r="Q65" s="170">
        <v>10200</v>
      </c>
      <c r="S65" s="170">
        <v>45893</v>
      </c>
      <c r="U65" s="170">
        <v>698446833</v>
      </c>
      <c r="W65" s="170">
        <v>465106853.60250002</v>
      </c>
      <c r="Y65" s="172">
        <v>1.8119740546534239E-4</v>
      </c>
      <c r="AA65" s="170"/>
    </row>
    <row r="66" spans="1:27" s="29" customFormat="1" ht="21">
      <c r="A66" s="169" t="s">
        <v>247</v>
      </c>
      <c r="C66" s="170">
        <v>0</v>
      </c>
      <c r="E66" s="170">
        <v>0</v>
      </c>
      <c r="G66" s="170">
        <v>0</v>
      </c>
      <c r="I66" s="170">
        <v>3000000</v>
      </c>
      <c r="K66" s="170">
        <v>31466875073</v>
      </c>
      <c r="M66" s="171">
        <v>0</v>
      </c>
      <c r="O66" s="170">
        <v>0</v>
      </c>
      <c r="Q66" s="170">
        <v>3000000</v>
      </c>
      <c r="S66" s="170">
        <v>11020</v>
      </c>
      <c r="U66" s="170">
        <v>31466875073</v>
      </c>
      <c r="W66" s="170">
        <v>32848002750</v>
      </c>
      <c r="Y66" s="172">
        <v>1.2797001005074932E-2</v>
      </c>
      <c r="AA66" s="170"/>
    </row>
    <row r="67" spans="1:27" s="29" customFormat="1" ht="21">
      <c r="A67" s="169" t="s">
        <v>225</v>
      </c>
      <c r="C67" s="170">
        <v>0</v>
      </c>
      <c r="E67" s="170">
        <v>0</v>
      </c>
      <c r="G67" s="170">
        <v>0</v>
      </c>
      <c r="I67" s="170">
        <v>571764</v>
      </c>
      <c r="K67" s="170">
        <v>0</v>
      </c>
      <c r="M67" s="171">
        <v>0</v>
      </c>
      <c r="O67" s="170">
        <v>0</v>
      </c>
      <c r="Q67" s="170">
        <v>571764</v>
      </c>
      <c r="S67" s="170">
        <v>13630</v>
      </c>
      <c r="U67" s="170">
        <v>806187240</v>
      </c>
      <c r="W67" s="170">
        <v>7743169788.4604998</v>
      </c>
      <c r="Y67" s="172">
        <v>3.016602023555142E-3</v>
      </c>
      <c r="AA67" s="170"/>
    </row>
    <row r="68" spans="1:27" s="29" customFormat="1" ht="21">
      <c r="A68" s="169" t="s">
        <v>248</v>
      </c>
      <c r="C68" s="170">
        <v>0</v>
      </c>
      <c r="E68" s="170">
        <v>0</v>
      </c>
      <c r="G68" s="170">
        <v>0</v>
      </c>
      <c r="I68" s="170">
        <v>4000000</v>
      </c>
      <c r="K68" s="170">
        <v>58422762333</v>
      </c>
      <c r="M68" s="171">
        <v>0</v>
      </c>
      <c r="O68" s="170">
        <v>0</v>
      </c>
      <c r="Q68" s="170">
        <v>4000000</v>
      </c>
      <c r="S68" s="170">
        <v>12612</v>
      </c>
      <c r="U68" s="170">
        <v>58422762333</v>
      </c>
      <c r="W68" s="170">
        <v>50124502200</v>
      </c>
      <c r="Y68" s="172">
        <v>1.9527619682517247E-2</v>
      </c>
      <c r="AA68" s="170"/>
    </row>
    <row r="69" spans="1:27" s="29" customFormat="1" ht="21">
      <c r="A69" s="169" t="s">
        <v>222</v>
      </c>
      <c r="C69" s="170">
        <v>0</v>
      </c>
      <c r="E69" s="170">
        <v>0</v>
      </c>
      <c r="G69" s="170">
        <v>0</v>
      </c>
      <c r="I69" s="170">
        <v>672871</v>
      </c>
      <c r="K69" s="170">
        <v>8995268929</v>
      </c>
      <c r="M69" s="171">
        <v>0</v>
      </c>
      <c r="O69" s="170">
        <v>0</v>
      </c>
      <c r="Q69" s="170">
        <v>672871</v>
      </c>
      <c r="S69" s="170">
        <v>12390</v>
      </c>
      <c r="U69" s="170">
        <v>8995268929</v>
      </c>
      <c r="W69" s="170">
        <v>8283411500.2878704</v>
      </c>
      <c r="Y69" s="172">
        <v>3.2270706411406743E-3</v>
      </c>
      <c r="AA69" s="170"/>
    </row>
    <row r="70" spans="1:27" s="29" customFormat="1" ht="21">
      <c r="A70" s="169" t="s">
        <v>249</v>
      </c>
      <c r="C70" s="170">
        <v>0</v>
      </c>
      <c r="E70" s="170">
        <v>0</v>
      </c>
      <c r="G70" s="170">
        <v>0</v>
      </c>
      <c r="I70" s="170">
        <v>15515145</v>
      </c>
      <c r="K70" s="170">
        <v>280753526845</v>
      </c>
      <c r="M70" s="171">
        <v>0</v>
      </c>
      <c r="O70" s="170">
        <v>0</v>
      </c>
      <c r="Q70" s="170">
        <v>15515145</v>
      </c>
      <c r="S70" s="170">
        <v>16924</v>
      </c>
      <c r="U70" s="170">
        <v>280753526907</v>
      </c>
      <c r="W70" s="170">
        <v>260894530586</v>
      </c>
      <c r="Y70" s="172">
        <v>0.10163989559844988</v>
      </c>
      <c r="AA70" s="170"/>
    </row>
    <row r="71" spans="1:27" s="29" customFormat="1" ht="21">
      <c r="A71" s="169" t="s">
        <v>250</v>
      </c>
      <c r="C71" s="170">
        <v>0</v>
      </c>
      <c r="E71" s="170">
        <v>0</v>
      </c>
      <c r="G71" s="170">
        <v>0</v>
      </c>
      <c r="I71" s="170">
        <v>100000</v>
      </c>
      <c r="K71" s="170">
        <v>978553417</v>
      </c>
      <c r="M71" s="171">
        <v>0</v>
      </c>
      <c r="O71" s="170">
        <v>0</v>
      </c>
      <c r="Q71" s="170">
        <v>100000</v>
      </c>
      <c r="S71" s="170">
        <v>14180</v>
      </c>
      <c r="U71" s="170">
        <v>978553417</v>
      </c>
      <c r="W71" s="170">
        <v>1408907075</v>
      </c>
      <c r="Y71" s="172">
        <v>5.4888528206885215E-4</v>
      </c>
      <c r="AA71" s="170"/>
    </row>
    <row r="72" spans="1:27" s="29" customFormat="1" ht="21">
      <c r="A72" s="169" t="s">
        <v>251</v>
      </c>
      <c r="C72" s="170">
        <v>0</v>
      </c>
      <c r="E72" s="170">
        <v>0</v>
      </c>
      <c r="G72" s="170">
        <v>0</v>
      </c>
      <c r="I72" s="170">
        <v>1800000</v>
      </c>
      <c r="K72" s="170">
        <v>62442706080</v>
      </c>
      <c r="M72" s="171">
        <v>-300000</v>
      </c>
      <c r="O72" s="170">
        <v>10511659272</v>
      </c>
      <c r="Q72" s="170">
        <v>1500000</v>
      </c>
      <c r="S72" s="170">
        <v>33750</v>
      </c>
      <c r="U72" s="170">
        <v>52035588404</v>
      </c>
      <c r="W72" s="170">
        <v>50300367187.5</v>
      </c>
      <c r="Y72" s="172">
        <v>1.9596133571745871E-2</v>
      </c>
      <c r="AA72" s="170"/>
    </row>
    <row r="73" spans="1:27" s="29" customFormat="1" ht="21">
      <c r="A73" s="169" t="s">
        <v>230</v>
      </c>
      <c r="C73" s="170">
        <v>0</v>
      </c>
      <c r="E73" s="170">
        <v>0</v>
      </c>
      <c r="G73" s="170">
        <v>0</v>
      </c>
      <c r="I73" s="170">
        <v>1650000</v>
      </c>
      <c r="K73" s="170">
        <v>0</v>
      </c>
      <c r="M73" s="171">
        <v>0</v>
      </c>
      <c r="O73" s="170">
        <v>0</v>
      </c>
      <c r="Q73" s="170">
        <v>1650000</v>
      </c>
      <c r="S73" s="170">
        <v>11700</v>
      </c>
      <c r="U73" s="170">
        <v>4596900000</v>
      </c>
      <c r="W73" s="170">
        <v>19181206687.5</v>
      </c>
      <c r="Y73" s="172">
        <v>7.4726589353590915E-3</v>
      </c>
      <c r="AA73" s="170"/>
    </row>
    <row r="74" spans="1:27" s="29" customFormat="1" ht="21.75" thickBot="1">
      <c r="A74" s="169"/>
      <c r="C74" s="6">
        <v>89785620</v>
      </c>
      <c r="E74" s="6">
        <v>457452794511</v>
      </c>
      <c r="G74" s="6">
        <v>1052585277451.635</v>
      </c>
      <c r="I74" s="6">
        <v>116614449</v>
      </c>
      <c r="K74" s="6">
        <v>1580396372567</v>
      </c>
      <c r="M74" s="147">
        <v>-28659593</v>
      </c>
      <c r="O74" s="6">
        <v>453123301028</v>
      </c>
      <c r="Q74" s="6">
        <v>177740476</v>
      </c>
      <c r="S74" s="6">
        <v>1272909</v>
      </c>
      <c r="U74" s="6">
        <v>1843705608721</v>
      </c>
      <c r="W74" s="6">
        <v>2563097092645.1992</v>
      </c>
      <c r="Y74" s="161">
        <v>0.99853730287103215</v>
      </c>
      <c r="AA74" s="170"/>
    </row>
    <row r="75" spans="1:27" ht="19.5" thickTop="1"/>
  </sheetData>
  <mergeCells count="11">
    <mergeCell ref="M8:O8"/>
    <mergeCell ref="I7:O7"/>
    <mergeCell ref="H7:H8"/>
    <mergeCell ref="I8:K8"/>
    <mergeCell ref="K2:O2"/>
    <mergeCell ref="K3:O3"/>
    <mergeCell ref="K4:O4"/>
    <mergeCell ref="A6:W6"/>
    <mergeCell ref="A5:W5"/>
    <mergeCell ref="A7:A8"/>
    <mergeCell ref="B7:B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useFirstPageNumber="1" r:id="rId1"/>
  <headerFooter>
    <oddFooter>&amp;C&amp;"B Nazanin,Bold"&amp;P</oddFooter>
  </headerFooter>
  <rowBreaks count="1" manualBreakCount="1">
    <brk id="40" max="2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</sheetPr>
  <dimension ref="A1:R12"/>
  <sheetViews>
    <sheetView rightToLeft="1" view="pageBreakPreview" zoomScale="120" zoomScaleNormal="100" zoomScaleSheetLayoutView="120" workbookViewId="0">
      <selection activeCell="A4" sqref="A4:H4"/>
    </sheetView>
  </sheetViews>
  <sheetFormatPr defaultRowHeight="15"/>
  <cols>
    <col min="1" max="1" width="30.28515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8" max="8" width="8.7109375" bestFit="1" customWidth="1"/>
    <col min="9" max="9" width="0.85546875" customWidth="1"/>
    <col min="11" max="11" width="0.7109375" customWidth="1"/>
    <col min="13" max="13" width="0.7109375" customWidth="1"/>
    <col min="14" max="14" width="9.5703125" bestFit="1" customWidth="1"/>
    <col min="15" max="15" width="0.5703125" customWidth="1"/>
    <col min="17" max="17" width="0.5703125" customWidth="1"/>
    <col min="18" max="18" width="9.5703125" bestFit="1" customWidth="1"/>
  </cols>
  <sheetData>
    <row r="1" spans="1:18" ht="19.5">
      <c r="A1" s="217" t="s">
        <v>65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</row>
    <row r="2" spans="1:18" ht="19.5">
      <c r="A2" s="217" t="s">
        <v>75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</row>
    <row r="3" spans="1:18" ht="19.5">
      <c r="A3" s="217" t="s">
        <v>245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</row>
    <row r="4" spans="1:18" ht="25.5">
      <c r="A4" s="177" t="s">
        <v>146</v>
      </c>
      <c r="B4" s="177"/>
      <c r="C4" s="177"/>
      <c r="D4" s="177"/>
      <c r="E4" s="177"/>
      <c r="F4" s="177"/>
      <c r="G4" s="177"/>
      <c r="H4" s="177"/>
      <c r="I4" s="43"/>
    </row>
    <row r="5" spans="1:18" ht="18.75" thickBot="1">
      <c r="A5" s="44"/>
      <c r="B5" s="211"/>
      <c r="C5" s="211"/>
      <c r="D5" s="211"/>
      <c r="E5" s="211"/>
      <c r="F5" s="211"/>
      <c r="G5" s="45"/>
      <c r="H5" s="210" t="s">
        <v>134</v>
      </c>
      <c r="I5" s="210"/>
      <c r="J5" s="210"/>
      <c r="K5" s="210"/>
      <c r="L5" s="210"/>
      <c r="M5" s="46"/>
      <c r="N5" s="210" t="s">
        <v>149</v>
      </c>
      <c r="O5" s="210"/>
      <c r="P5" s="210"/>
      <c r="Q5" s="210"/>
      <c r="R5" s="210"/>
    </row>
    <row r="6" spans="1:18" ht="36.75" thickBot="1">
      <c r="A6" s="46" t="s">
        <v>76</v>
      </c>
      <c r="B6" s="47" t="s">
        <v>42</v>
      </c>
      <c r="C6" s="48"/>
      <c r="D6" s="47" t="s">
        <v>19</v>
      </c>
      <c r="E6" s="48"/>
      <c r="F6" s="47" t="s">
        <v>72</v>
      </c>
      <c r="G6" s="48"/>
      <c r="H6" s="47" t="s">
        <v>81</v>
      </c>
      <c r="I6" s="48"/>
      <c r="J6" s="47" t="s">
        <v>43</v>
      </c>
      <c r="K6" s="48"/>
      <c r="L6" s="47" t="s">
        <v>44</v>
      </c>
      <c r="M6" s="46"/>
      <c r="N6" s="47" t="s">
        <v>81</v>
      </c>
      <c r="O6" s="48"/>
      <c r="P6" s="47" t="s">
        <v>43</v>
      </c>
      <c r="Q6" s="48"/>
      <c r="R6" s="47" t="s">
        <v>44</v>
      </c>
    </row>
    <row r="7" spans="1:18" ht="18">
      <c r="A7" s="46"/>
      <c r="B7" s="57"/>
      <c r="C7" s="46"/>
      <c r="D7" s="57"/>
      <c r="E7" s="46"/>
      <c r="F7" s="57"/>
      <c r="G7" s="46"/>
      <c r="H7" s="60">
        <v>0</v>
      </c>
      <c r="I7" s="46"/>
      <c r="J7" s="57">
        <v>0</v>
      </c>
      <c r="K7" s="46"/>
      <c r="L7" s="60">
        <f>H7-J7</f>
        <v>0</v>
      </c>
      <c r="M7" s="46"/>
      <c r="N7" s="60">
        <v>0</v>
      </c>
      <c r="O7" s="46"/>
      <c r="P7" s="57">
        <v>0</v>
      </c>
      <c r="Q7" s="46"/>
      <c r="R7" s="60">
        <f>N7-P7</f>
        <v>0</v>
      </c>
    </row>
    <row r="8" spans="1:18" ht="18.75" thickBot="1">
      <c r="A8" s="46"/>
      <c r="B8" s="46"/>
      <c r="C8" s="46"/>
      <c r="D8" s="46"/>
      <c r="E8" s="46"/>
      <c r="F8" s="46"/>
      <c r="G8" s="46"/>
      <c r="H8" s="61">
        <f>SUM(H7)</f>
        <v>0</v>
      </c>
      <c r="I8" s="46"/>
      <c r="J8" s="62">
        <v>0</v>
      </c>
      <c r="K8" s="46"/>
      <c r="L8" s="61">
        <f>SUM(L7)</f>
        <v>0</v>
      </c>
      <c r="M8" s="46"/>
      <c r="N8" s="61">
        <f>SUM(N7)</f>
        <v>0</v>
      </c>
      <c r="O8" s="46"/>
      <c r="P8" s="62">
        <v>0</v>
      </c>
      <c r="Q8" s="46"/>
      <c r="R8" s="61">
        <f>SUM(R7)</f>
        <v>0</v>
      </c>
    </row>
    <row r="9" spans="1:18" ht="18.75" thickTop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2" spans="1:18">
      <c r="J12" s="50"/>
    </row>
  </sheetData>
  <mergeCells count="7">
    <mergeCell ref="A1:R1"/>
    <mergeCell ref="A2:R2"/>
    <mergeCell ref="A3:R3"/>
    <mergeCell ref="A4:H4"/>
    <mergeCell ref="B5:F5"/>
    <mergeCell ref="H5:L5"/>
    <mergeCell ref="N5:R5"/>
  </mergeCells>
  <pageMargins left="0.70866141732283472" right="0.70866141732283472" top="0.74803149606299213" bottom="0.74803149606299213" header="0.31496062992125984" footer="0.31496062992125984"/>
  <pageSetup scale="90" firstPageNumber="18" orientation="landscape" useFirstPageNumber="1" r:id="rId1"/>
  <headerFooter>
    <oddFooter>&amp;C&amp;"B Nazanin,Bold"&amp;P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0"/>
  </sheetPr>
  <dimension ref="A1:N25"/>
  <sheetViews>
    <sheetView rightToLeft="1" view="pageBreakPreview" zoomScale="110" zoomScaleNormal="100" zoomScaleSheetLayoutView="110" workbookViewId="0">
      <selection activeCell="H16" sqref="H16"/>
    </sheetView>
  </sheetViews>
  <sheetFormatPr defaultColWidth="9.140625" defaultRowHeight="15.75"/>
  <cols>
    <col min="1" max="1" width="16.140625" style="66" customWidth="1"/>
    <col min="2" max="2" width="0.7109375" style="66" customWidth="1"/>
    <col min="3" max="3" width="20.140625" style="66" customWidth="1"/>
    <col min="4" max="4" width="0.7109375" style="66" customWidth="1"/>
    <col min="5" max="5" width="11.85546875" style="66" customWidth="1"/>
    <col min="6" max="6" width="0.28515625" style="66" customWidth="1"/>
    <col min="7" max="7" width="1.28515625" style="66" customWidth="1"/>
    <col min="8" max="8" width="12" style="66" customWidth="1"/>
    <col min="9" max="9" width="0.5703125" style="66" customWidth="1"/>
    <col min="10" max="10" width="0.7109375" style="66" customWidth="1"/>
    <col min="11" max="12" width="9.140625" style="66"/>
    <col min="13" max="13" width="13" style="66" customWidth="1"/>
    <col min="14" max="14" width="12" style="66" bestFit="1" customWidth="1"/>
    <col min="15" max="16384" width="9.140625" style="66"/>
  </cols>
  <sheetData>
    <row r="1" spans="1:14" ht="21">
      <c r="A1" s="196" t="s">
        <v>65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4" ht="21">
      <c r="A2" s="196" t="s">
        <v>75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4" ht="21">
      <c r="A3" s="196" t="s">
        <v>245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4" ht="25.5">
      <c r="A4" s="197" t="s">
        <v>80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4" ht="16.5" thickBot="1">
      <c r="A5" s="93"/>
      <c r="B5" s="93"/>
      <c r="C5" s="93"/>
      <c r="E5" s="93"/>
      <c r="F5" s="93"/>
      <c r="G5" s="94"/>
      <c r="H5" s="93"/>
      <c r="I5" s="93"/>
      <c r="J5" s="93"/>
    </row>
    <row r="6" spans="1:14" ht="48.75" customHeight="1" thickBot="1">
      <c r="A6" s="218" t="s">
        <v>58</v>
      </c>
      <c r="B6" s="218"/>
      <c r="C6" s="218"/>
      <c r="D6" s="95"/>
      <c r="E6" s="219" t="s">
        <v>134</v>
      </c>
      <c r="F6" s="219"/>
      <c r="G6" s="96"/>
      <c r="H6" s="218" t="s">
        <v>135</v>
      </c>
      <c r="I6" s="218"/>
      <c r="J6" s="97"/>
      <c r="K6" s="98"/>
    </row>
    <row r="7" spans="1:14" ht="47.25">
      <c r="A7" s="99" t="s">
        <v>59</v>
      </c>
      <c r="B7" s="95"/>
      <c r="C7" s="100" t="s">
        <v>25</v>
      </c>
      <c r="D7" s="101"/>
      <c r="E7" s="100" t="s">
        <v>60</v>
      </c>
      <c r="F7" s="102"/>
      <c r="G7" s="95"/>
      <c r="H7" s="100" t="s">
        <v>60</v>
      </c>
      <c r="I7" s="102"/>
      <c r="J7" s="102"/>
      <c r="K7" s="102"/>
    </row>
    <row r="8" spans="1:14">
      <c r="A8" s="66" t="s">
        <v>122</v>
      </c>
      <c r="C8" s="103" t="s">
        <v>126</v>
      </c>
      <c r="E8" s="91">
        <v>5288</v>
      </c>
      <c r="H8" s="91">
        <v>52025810</v>
      </c>
      <c r="I8" s="104"/>
      <c r="M8" s="91"/>
      <c r="N8" s="92"/>
    </row>
    <row r="9" spans="1:14">
      <c r="A9" s="66" t="s">
        <v>124</v>
      </c>
      <c r="C9" s="103" t="s">
        <v>33</v>
      </c>
      <c r="E9" s="91">
        <v>4680</v>
      </c>
      <c r="F9" s="91"/>
      <c r="G9" s="91"/>
      <c r="H9" s="91">
        <v>19295966</v>
      </c>
      <c r="I9" s="104"/>
      <c r="M9" s="91"/>
      <c r="N9" s="92"/>
    </row>
    <row r="10" spans="1:14">
      <c r="A10" s="66" t="s">
        <v>125</v>
      </c>
      <c r="C10" s="103" t="s">
        <v>36</v>
      </c>
      <c r="E10" s="91">
        <v>310</v>
      </c>
      <c r="F10" s="91"/>
      <c r="G10" s="91"/>
      <c r="H10" s="91">
        <v>2576</v>
      </c>
      <c r="M10" s="91"/>
      <c r="N10" s="92"/>
    </row>
    <row r="11" spans="1:14" ht="16.5" thickBot="1">
      <c r="A11" s="66" t="s">
        <v>123</v>
      </c>
      <c r="C11" s="103" t="s">
        <v>38</v>
      </c>
      <c r="E11" s="105">
        <v>4592</v>
      </c>
      <c r="H11" s="105">
        <v>30921694</v>
      </c>
      <c r="I11" s="104"/>
      <c r="M11" s="91"/>
      <c r="N11" s="92"/>
    </row>
    <row r="12" spans="1:14" ht="16.5" thickBot="1">
      <c r="E12" s="106">
        <v>14870</v>
      </c>
      <c r="H12" s="106">
        <v>102246046</v>
      </c>
      <c r="I12" s="104"/>
      <c r="M12" s="91"/>
      <c r="N12" s="92"/>
    </row>
    <row r="13" spans="1:14" ht="16.5" thickTop="1">
      <c r="N13" s="92"/>
    </row>
    <row r="14" spans="1:14">
      <c r="N14" s="92"/>
    </row>
    <row r="15" spans="1:14">
      <c r="N15" s="92"/>
    </row>
    <row r="16" spans="1:14">
      <c r="N16" s="92"/>
    </row>
    <row r="17" spans="14:14">
      <c r="N17" s="92"/>
    </row>
    <row r="18" spans="14:14">
      <c r="N18" s="92"/>
    </row>
    <row r="19" spans="14:14">
      <c r="N19" s="92"/>
    </row>
    <row r="20" spans="14:14">
      <c r="N20" s="92"/>
    </row>
    <row r="21" spans="14:14">
      <c r="N21" s="92"/>
    </row>
    <row r="22" spans="14:14">
      <c r="N22" s="92"/>
    </row>
    <row r="23" spans="14:14">
      <c r="N23" s="92"/>
    </row>
    <row r="24" spans="14:14">
      <c r="N24" s="92"/>
    </row>
    <row r="25" spans="14:14">
      <c r="N25" s="92"/>
    </row>
  </sheetData>
  <mergeCells count="7">
    <mergeCell ref="A1:J1"/>
    <mergeCell ref="A2:J2"/>
    <mergeCell ref="A3:J3"/>
    <mergeCell ref="A4:J4"/>
    <mergeCell ref="A6:C6"/>
    <mergeCell ref="E6:F6"/>
    <mergeCell ref="H6:I6"/>
  </mergeCells>
  <pageMargins left="0.70866141732283472" right="0.70866141732283472" top="0.74803149606299213" bottom="0.74803149606299213" header="0.31496062992125984" footer="0.31496062992125984"/>
  <pageSetup scale="105" firstPageNumber="19" orientation="portrait" useFirstPageNumber="1" r:id="rId1"/>
  <headerFooter>
    <oddFooter>&amp;C&amp;"B Nazanin,Bold"&amp;P</oddFoot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B1:U16"/>
  <sheetViews>
    <sheetView rightToLeft="1" topLeftCell="D1" zoomScaleNormal="100" workbookViewId="0">
      <selection activeCell="M26" sqref="M26"/>
    </sheetView>
  </sheetViews>
  <sheetFormatPr defaultRowHeight="15"/>
  <cols>
    <col min="2" max="2" width="30.28515625" bestFit="1" customWidth="1"/>
    <col min="3" max="3" width="12.5703125" customWidth="1"/>
    <col min="4" max="4" width="0.85546875" customWidth="1"/>
    <col min="5" max="5" width="12.42578125" customWidth="1"/>
    <col min="6" max="6" width="1.28515625" customWidth="1"/>
    <col min="7" max="7" width="10.7109375" customWidth="1"/>
    <col min="8" max="8" width="1" customWidth="1"/>
    <col min="9" max="9" width="10.140625" bestFit="1" customWidth="1"/>
    <col min="10" max="10" width="0.85546875" customWidth="1"/>
    <col min="12" max="12" width="0.7109375" customWidth="1"/>
    <col min="13" max="13" width="9.5703125" bestFit="1" customWidth="1"/>
    <col min="14" max="14" width="0.7109375" customWidth="1"/>
    <col min="15" max="15" width="10" bestFit="1" customWidth="1"/>
    <col min="16" max="16" width="0.5703125" customWidth="1"/>
    <col min="18" max="18" width="0.5703125" customWidth="1"/>
    <col min="19" max="19" width="9.5703125" bestFit="1" customWidth="1"/>
  </cols>
  <sheetData>
    <row r="1" spans="2:21" ht="19.5">
      <c r="B1" s="217" t="s">
        <v>65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2:21" ht="19.5">
      <c r="B2" s="217" t="s">
        <v>75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2:21" ht="19.5">
      <c r="B3" s="217" t="s">
        <v>245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</row>
    <row r="4" spans="2:21" ht="25.5">
      <c r="B4" s="177" t="s">
        <v>147</v>
      </c>
      <c r="C4" s="177"/>
      <c r="D4" s="177"/>
      <c r="E4" s="177"/>
      <c r="F4" s="177"/>
      <c r="G4" s="177"/>
      <c r="H4" s="177"/>
      <c r="I4" s="177"/>
      <c r="J4" s="43"/>
    </row>
    <row r="5" spans="2:21" ht="18.75" customHeight="1" thickBot="1">
      <c r="B5" s="44"/>
      <c r="C5" s="211"/>
      <c r="D5" s="211"/>
      <c r="E5" s="211"/>
      <c r="F5" s="211"/>
      <c r="G5" s="211"/>
      <c r="H5" s="45"/>
      <c r="I5" s="210" t="s">
        <v>134</v>
      </c>
      <c r="J5" s="210"/>
      <c r="K5" s="210"/>
      <c r="L5" s="210"/>
      <c r="M5" s="210"/>
      <c r="N5" s="46"/>
      <c r="O5" s="210" t="s">
        <v>135</v>
      </c>
      <c r="P5" s="210"/>
      <c r="Q5" s="210"/>
      <c r="R5" s="210"/>
      <c r="S5" s="210"/>
    </row>
    <row r="6" spans="2:21" ht="36.75" thickBot="1">
      <c r="B6" s="46" t="s">
        <v>76</v>
      </c>
      <c r="C6" s="47" t="s">
        <v>42</v>
      </c>
      <c r="D6" s="48"/>
      <c r="E6" s="47" t="s">
        <v>19</v>
      </c>
      <c r="F6" s="48"/>
      <c r="G6" s="47" t="s">
        <v>72</v>
      </c>
      <c r="H6" s="48"/>
      <c r="I6" s="47" t="s">
        <v>81</v>
      </c>
      <c r="J6" s="48"/>
      <c r="K6" s="47" t="s">
        <v>43</v>
      </c>
      <c r="L6" s="48"/>
      <c r="M6" s="47" t="s">
        <v>44</v>
      </c>
      <c r="N6" s="46"/>
      <c r="O6" s="47" t="s">
        <v>81</v>
      </c>
      <c r="P6" s="48"/>
      <c r="Q6" s="47" t="s">
        <v>43</v>
      </c>
      <c r="R6" s="48"/>
      <c r="S6" s="47" t="s">
        <v>44</v>
      </c>
    </row>
    <row r="7" spans="2:21" ht="18">
      <c r="B7" s="46" t="s">
        <v>122</v>
      </c>
      <c r="C7" s="52">
        <v>30</v>
      </c>
      <c r="D7" s="46">
        <v>30</v>
      </c>
      <c r="E7" s="51"/>
      <c r="F7" s="51" t="s">
        <v>133</v>
      </c>
      <c r="G7" s="51">
        <v>0</v>
      </c>
      <c r="H7" s="51">
        <v>0</v>
      </c>
      <c r="I7" s="53">
        <v>5288</v>
      </c>
      <c r="J7" s="51"/>
      <c r="K7" s="53">
        <v>0</v>
      </c>
      <c r="L7" s="53"/>
      <c r="M7" s="53">
        <v>5288</v>
      </c>
      <c r="N7" s="53"/>
      <c r="O7" s="53">
        <v>52025810</v>
      </c>
      <c r="P7" s="53"/>
      <c r="Q7" s="53">
        <v>0</v>
      </c>
      <c r="R7" s="53"/>
      <c r="S7" s="53">
        <v>52025810</v>
      </c>
      <c r="T7" s="42"/>
      <c r="U7" s="42"/>
    </row>
    <row r="8" spans="2:21" ht="18">
      <c r="B8" s="46" t="s">
        <v>124</v>
      </c>
      <c r="C8" s="52">
        <v>29</v>
      </c>
      <c r="D8">
        <v>29</v>
      </c>
      <c r="E8" s="36"/>
      <c r="F8" s="36" t="s">
        <v>133</v>
      </c>
      <c r="G8" s="51">
        <v>10</v>
      </c>
      <c r="H8" s="36">
        <v>10</v>
      </c>
      <c r="I8" s="53">
        <v>4680</v>
      </c>
      <c r="J8" s="36"/>
      <c r="K8" s="53">
        <v>0</v>
      </c>
      <c r="L8" s="53"/>
      <c r="M8" s="53">
        <v>4680</v>
      </c>
      <c r="N8" s="53"/>
      <c r="O8" s="53">
        <v>19295966</v>
      </c>
      <c r="P8" s="53"/>
      <c r="Q8" s="53">
        <v>4</v>
      </c>
      <c r="R8" s="53"/>
      <c r="S8" s="53">
        <v>19295962</v>
      </c>
      <c r="T8" s="42"/>
      <c r="U8" s="42"/>
    </row>
    <row r="9" spans="2:21" ht="18">
      <c r="B9" s="46" t="s">
        <v>125</v>
      </c>
      <c r="C9" s="52">
        <v>23</v>
      </c>
      <c r="D9">
        <v>23</v>
      </c>
      <c r="F9" t="s">
        <v>133</v>
      </c>
      <c r="G9" s="51">
        <v>10</v>
      </c>
      <c r="H9" s="36">
        <v>10</v>
      </c>
      <c r="I9" s="53">
        <v>310</v>
      </c>
      <c r="J9" s="36"/>
      <c r="K9" s="53">
        <v>2</v>
      </c>
      <c r="L9" s="53"/>
      <c r="M9" s="53">
        <v>308</v>
      </c>
      <c r="N9" s="53"/>
      <c r="O9" s="53">
        <v>2576</v>
      </c>
      <c r="P9" s="53"/>
      <c r="Q9" s="53">
        <v>16</v>
      </c>
      <c r="R9" s="53"/>
      <c r="S9" s="53">
        <v>2560</v>
      </c>
      <c r="T9" s="42"/>
      <c r="U9" s="42"/>
    </row>
    <row r="10" spans="2:21" ht="18">
      <c r="B10" s="46" t="s">
        <v>123</v>
      </c>
      <c r="C10" s="52">
        <v>30</v>
      </c>
      <c r="D10">
        <v>30</v>
      </c>
      <c r="E10" s="36"/>
      <c r="F10" s="36" t="s">
        <v>133</v>
      </c>
      <c r="G10" s="51">
        <v>10</v>
      </c>
      <c r="H10" s="36">
        <v>10</v>
      </c>
      <c r="I10" s="54">
        <v>4592</v>
      </c>
      <c r="J10" s="56"/>
      <c r="K10" s="54">
        <v>1</v>
      </c>
      <c r="L10" s="54"/>
      <c r="M10" s="53">
        <v>4591</v>
      </c>
      <c r="N10" s="54"/>
      <c r="O10" s="54">
        <v>30921694</v>
      </c>
      <c r="P10" s="54"/>
      <c r="Q10" s="54">
        <v>2</v>
      </c>
      <c r="R10" s="54"/>
      <c r="S10" s="54">
        <v>30921692</v>
      </c>
      <c r="T10" s="49"/>
      <c r="U10" s="42"/>
    </row>
    <row r="11" spans="2:21" ht="18.75" thickBot="1">
      <c r="B11" s="46"/>
      <c r="E11" s="36"/>
      <c r="F11" s="36"/>
      <c r="G11" s="36"/>
      <c r="H11" s="36"/>
      <c r="I11" s="55">
        <v>14870</v>
      </c>
      <c r="J11" s="54"/>
      <c r="K11" s="55">
        <v>3</v>
      </c>
      <c r="L11" s="54"/>
      <c r="M11" s="55">
        <v>14867</v>
      </c>
      <c r="N11" s="54"/>
      <c r="O11" s="55">
        <v>102246046</v>
      </c>
      <c r="P11" s="54"/>
      <c r="Q11" s="55">
        <v>22</v>
      </c>
      <c r="R11" s="54"/>
      <c r="S11" s="55">
        <v>102246024</v>
      </c>
      <c r="T11" s="49"/>
      <c r="U11" s="42"/>
    </row>
    <row r="12" spans="2:21" ht="18.75" thickTop="1">
      <c r="B12" s="46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2"/>
    </row>
    <row r="13" spans="2:21" ht="17.25"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2"/>
    </row>
    <row r="14" spans="2:21" ht="17.25"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2"/>
    </row>
    <row r="15" spans="2:21" ht="17.25"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2:21" ht="17.25"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7">
    <mergeCell ref="B1:S1"/>
    <mergeCell ref="B2:S2"/>
    <mergeCell ref="B3:S3"/>
    <mergeCell ref="B4:I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85" firstPageNumber="20" orientation="landscape" useFirstPageNumber="1" r:id="rId1"/>
  <headerFooter>
    <oddFooter>&amp;C&amp;"B Nazanin,Bold"&amp;P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20"/>
  <sheetViews>
    <sheetView rightToLeft="1" tabSelected="1" view="pageBreakPreview" zoomScale="110" zoomScaleNormal="100" zoomScaleSheetLayoutView="110" workbookViewId="0">
      <selection activeCell="E24" sqref="E24"/>
    </sheetView>
  </sheetViews>
  <sheetFormatPr defaultColWidth="9.140625" defaultRowHeight="18.75"/>
  <cols>
    <col min="1" max="1" width="34.140625" style="1" bestFit="1" customWidth="1"/>
    <col min="2" max="2" width="1" style="1" customWidth="1"/>
    <col min="3" max="3" width="15.140625" style="1" customWidth="1"/>
    <col min="4" max="4" width="1" style="1" customWidth="1"/>
    <col min="5" max="5" width="30.85546875" style="1" bestFit="1" customWidth="1"/>
    <col min="6" max="6" width="1" style="1" customWidth="1"/>
    <col min="7" max="7" width="9.140625" style="1" customWidth="1"/>
    <col min="8" max="15" width="9.140625" style="1"/>
    <col min="16" max="16" width="14.140625" style="1" bestFit="1" customWidth="1"/>
    <col min="17" max="16384" width="9.140625" style="1"/>
  </cols>
  <sheetData>
    <row r="1" spans="1:5" ht="21">
      <c r="A1" s="207" t="s">
        <v>65</v>
      </c>
      <c r="B1" s="207"/>
      <c r="C1" s="207"/>
      <c r="D1" s="207"/>
      <c r="E1" s="207"/>
    </row>
    <row r="2" spans="1:5" ht="21">
      <c r="A2" s="207" t="s">
        <v>75</v>
      </c>
      <c r="B2" s="207"/>
      <c r="C2" s="207"/>
      <c r="D2" s="207"/>
      <c r="E2" s="207"/>
    </row>
    <row r="3" spans="1:5" ht="21">
      <c r="A3" s="207" t="s">
        <v>245</v>
      </c>
      <c r="B3" s="207"/>
      <c r="C3" s="207"/>
      <c r="D3" s="207"/>
      <c r="E3" s="207"/>
    </row>
    <row r="4" spans="1:5" ht="25.5">
      <c r="A4" s="177" t="s">
        <v>148</v>
      </c>
      <c r="B4" s="177"/>
      <c r="C4" s="177"/>
      <c r="D4" s="177"/>
      <c r="E4" s="177"/>
    </row>
    <row r="6" spans="1:5" ht="21.75" thickBot="1">
      <c r="A6" s="40"/>
      <c r="C6" s="221" t="s">
        <v>150</v>
      </c>
      <c r="E6" s="221" t="s">
        <v>135</v>
      </c>
    </row>
    <row r="7" spans="1:5" ht="21.75" thickBot="1">
      <c r="A7" s="39"/>
      <c r="C7" s="220" t="s">
        <v>28</v>
      </c>
      <c r="E7" s="220" t="s">
        <v>28</v>
      </c>
    </row>
    <row r="8" spans="1:5">
      <c r="A8" s="1" t="s">
        <v>61</v>
      </c>
      <c r="C8" s="148">
        <v>-16654</v>
      </c>
      <c r="D8" s="3"/>
      <c r="E8" s="5">
        <v>75315607</v>
      </c>
    </row>
    <row r="9" spans="1:5">
      <c r="A9" s="1" t="s">
        <v>131</v>
      </c>
      <c r="C9" s="5">
        <v>0</v>
      </c>
      <c r="D9" s="3"/>
      <c r="E9" s="5">
        <v>2110</v>
      </c>
    </row>
    <row r="10" spans="1:5">
      <c r="A10" s="1" t="s">
        <v>132</v>
      </c>
      <c r="C10" s="5">
        <v>753931440</v>
      </c>
      <c r="D10" s="3"/>
      <c r="E10" s="5">
        <v>1330602877</v>
      </c>
    </row>
    <row r="11" spans="1:5" ht="21.75" thickBot="1">
      <c r="A11" s="2" t="s">
        <v>133</v>
      </c>
      <c r="C11" s="6">
        <v>753914786</v>
      </c>
      <c r="D11" s="3"/>
      <c r="E11" s="6">
        <v>1405920594</v>
      </c>
    </row>
    <row r="12" spans="1:5" ht="19.5" thickTop="1"/>
    <row r="18" spans="16:16">
      <c r="P18" s="124"/>
    </row>
    <row r="19" spans="16:16">
      <c r="P19" s="124"/>
    </row>
    <row r="20" spans="16:16">
      <c r="P20" s="124"/>
    </row>
  </sheetData>
  <mergeCells count="8">
    <mergeCell ref="E7"/>
    <mergeCell ref="E6"/>
    <mergeCell ref="A1:E1"/>
    <mergeCell ref="A2:E2"/>
    <mergeCell ref="A3:E3"/>
    <mergeCell ref="A4:E4"/>
    <mergeCell ref="C7"/>
    <mergeCell ref="C6"/>
  </mergeCells>
  <pageMargins left="0.70866141732283472" right="0.70866141732283472" top="0.74803149606299213" bottom="1.5354330708661419" header="0.31496062992125984" footer="0.31496062992125984"/>
  <pageSetup firstPageNumber="21" orientation="portrait" useFirstPageNumber="1" r:id="rId1"/>
  <headerFooter>
    <oddFooter>&amp;C&amp;"B Nazanin,Bold"&amp;P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AI23"/>
  <sheetViews>
    <sheetView rightToLeft="1" view="pageBreakPreview" zoomScale="91" zoomScaleNormal="112" zoomScaleSheetLayoutView="91" workbookViewId="0">
      <selection activeCell="Q27" sqref="Q27"/>
    </sheetView>
  </sheetViews>
  <sheetFormatPr defaultColWidth="9.140625" defaultRowHeight="15.75"/>
  <cols>
    <col min="1" max="1" width="21.140625" style="10" bestFit="1" customWidth="1"/>
    <col min="2" max="2" width="0.5703125" style="10" customWidth="1"/>
    <col min="3" max="3" width="9" style="10" customWidth="1"/>
    <col min="4" max="4" width="0.5703125" style="10" customWidth="1"/>
    <col min="5" max="5" width="10.7109375" style="10" customWidth="1"/>
    <col min="6" max="6" width="0.5703125" style="10" customWidth="1"/>
    <col min="7" max="7" width="11.5703125" style="10" customWidth="1"/>
    <col min="8" max="8" width="0.5703125" style="10" customWidth="1"/>
    <col min="9" max="9" width="10.85546875" style="10" bestFit="1" customWidth="1"/>
    <col min="10" max="10" width="0.42578125" style="10" customWidth="1"/>
    <col min="11" max="11" width="3.85546875" style="10" customWidth="1"/>
    <col min="12" max="12" width="0.7109375" style="10" customWidth="1"/>
    <col min="13" max="13" width="6.7109375" style="10" customWidth="1"/>
    <col min="14" max="14" width="0.28515625" style="10" customWidth="1"/>
    <col min="15" max="15" width="6.5703125" style="10" bestFit="1" customWidth="1"/>
    <col min="16" max="16" width="0.42578125" style="10" customWidth="1"/>
    <col min="17" max="17" width="12.42578125" style="10" customWidth="1"/>
    <col min="18" max="18" width="0.5703125" style="10" customWidth="1"/>
    <col min="19" max="19" width="13.42578125" style="10" bestFit="1" customWidth="1"/>
    <col min="20" max="20" width="0.5703125" style="10" customWidth="1"/>
    <col min="21" max="21" width="7.42578125" style="10" bestFit="1" customWidth="1"/>
    <col min="22" max="22" width="13.28515625" style="10" customWidth="1"/>
    <col min="23" max="23" width="0.5703125" style="10" customWidth="1"/>
    <col min="24" max="24" width="7.5703125" style="10" customWidth="1"/>
    <col min="25" max="25" width="12.140625" style="10" customWidth="1"/>
    <col min="26" max="26" width="0.5703125" style="10" customWidth="1"/>
    <col min="27" max="27" width="6.85546875" style="10" bestFit="1" customWidth="1"/>
    <col min="28" max="28" width="0.42578125" style="10" customWidth="1"/>
    <col min="29" max="29" width="14" style="10" bestFit="1" customWidth="1"/>
    <col min="30" max="30" width="0.28515625" style="10" customWidth="1"/>
    <col min="31" max="31" width="13.7109375" style="10" customWidth="1"/>
    <col min="32" max="32" width="0.42578125" style="10" customWidth="1"/>
    <col min="33" max="33" width="12.7109375" style="10" customWidth="1"/>
    <col min="34" max="34" width="0.42578125" style="10" customWidth="1"/>
    <col min="35" max="35" width="14.85546875" style="10" bestFit="1" customWidth="1"/>
    <col min="36" max="16384" width="9.140625" style="10"/>
  </cols>
  <sheetData>
    <row r="1" spans="1:35" ht="21">
      <c r="A1" s="178" t="s">
        <v>65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</row>
    <row r="2" spans="1:35" ht="21">
      <c r="A2" s="178" t="s">
        <v>66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</row>
    <row r="3" spans="1:35" ht="21">
      <c r="A3" s="178" t="s">
        <v>245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</row>
    <row r="4" spans="1:35" ht="25.5">
      <c r="A4" s="177" t="s">
        <v>74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</row>
    <row r="6" spans="1:35" ht="16.5" customHeight="1" thickBot="1">
      <c r="A6" s="180" t="s">
        <v>16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1"/>
      <c r="O6" s="180" t="s">
        <v>234</v>
      </c>
      <c r="P6" s="180"/>
      <c r="Q6" s="180"/>
      <c r="R6" s="180"/>
      <c r="S6" s="180"/>
      <c r="T6" s="12"/>
      <c r="U6" s="184" t="s">
        <v>4</v>
      </c>
      <c r="V6" s="184"/>
      <c r="W6" s="184"/>
      <c r="X6" s="184"/>
      <c r="Y6" s="184"/>
      <c r="AA6" s="180" t="s">
        <v>246</v>
      </c>
      <c r="AB6" s="180"/>
      <c r="AC6" s="180"/>
      <c r="AD6" s="180"/>
      <c r="AE6" s="180"/>
      <c r="AF6" s="180"/>
      <c r="AG6" s="180"/>
      <c r="AH6" s="180"/>
      <c r="AI6" s="180"/>
    </row>
    <row r="7" spans="1:35" ht="15.75" customHeight="1">
      <c r="A7" s="183" t="s">
        <v>17</v>
      </c>
      <c r="B7" s="11"/>
      <c r="C7" s="189" t="s">
        <v>18</v>
      </c>
      <c r="D7" s="13"/>
      <c r="E7" s="187" t="s">
        <v>67</v>
      </c>
      <c r="F7" s="13"/>
      <c r="G7" s="179" t="s">
        <v>68</v>
      </c>
      <c r="H7" s="13"/>
      <c r="I7" s="189" t="s">
        <v>19</v>
      </c>
      <c r="J7" s="13"/>
      <c r="K7" s="187" t="s">
        <v>69</v>
      </c>
      <c r="L7" s="14"/>
      <c r="M7" s="187" t="s">
        <v>70</v>
      </c>
      <c r="N7" s="13"/>
      <c r="O7" s="181" t="s">
        <v>6</v>
      </c>
      <c r="P7" s="179"/>
      <c r="Q7" s="179" t="s">
        <v>7</v>
      </c>
      <c r="R7" s="179"/>
      <c r="S7" s="179" t="s">
        <v>8</v>
      </c>
      <c r="T7" s="13"/>
      <c r="U7" s="185" t="s">
        <v>9</v>
      </c>
      <c r="V7" s="185"/>
      <c r="W7" s="15"/>
      <c r="X7" s="185" t="s">
        <v>10</v>
      </c>
      <c r="Y7" s="185"/>
      <c r="AA7" s="181" t="s">
        <v>6</v>
      </c>
      <c r="AB7" s="183"/>
      <c r="AC7" s="179" t="s">
        <v>21</v>
      </c>
      <c r="AD7" s="11"/>
      <c r="AE7" s="179" t="s">
        <v>7</v>
      </c>
      <c r="AF7" s="183"/>
      <c r="AG7" s="179" t="s">
        <v>8</v>
      </c>
      <c r="AH7" s="16"/>
      <c r="AI7" s="179" t="s">
        <v>71</v>
      </c>
    </row>
    <row r="8" spans="1:35" s="19" customFormat="1" ht="16.5" thickBot="1">
      <c r="A8" s="180"/>
      <c r="B8" s="11"/>
      <c r="C8" s="188"/>
      <c r="D8" s="13"/>
      <c r="E8" s="188"/>
      <c r="F8" s="13"/>
      <c r="G8" s="180"/>
      <c r="H8" s="13"/>
      <c r="I8" s="188"/>
      <c r="J8" s="13"/>
      <c r="K8" s="188"/>
      <c r="L8" s="12"/>
      <c r="M8" s="188"/>
      <c r="N8" s="13"/>
      <c r="O8" s="182"/>
      <c r="P8" s="186"/>
      <c r="Q8" s="180"/>
      <c r="R8" s="186"/>
      <c r="S8" s="180"/>
      <c r="T8" s="13"/>
      <c r="U8" s="17" t="s">
        <v>6</v>
      </c>
      <c r="V8" s="17" t="s">
        <v>7</v>
      </c>
      <c r="W8" s="18"/>
      <c r="X8" s="17" t="s">
        <v>6</v>
      </c>
      <c r="Y8" s="17" t="s">
        <v>12</v>
      </c>
      <c r="AA8" s="182"/>
      <c r="AB8" s="183"/>
      <c r="AC8" s="180"/>
      <c r="AD8" s="11"/>
      <c r="AE8" s="180"/>
      <c r="AF8" s="183"/>
      <c r="AG8" s="180"/>
      <c r="AH8" s="16"/>
      <c r="AI8" s="180"/>
    </row>
    <row r="9" spans="1:35" ht="16.5" thickBot="1">
      <c r="A9" s="133"/>
      <c r="B9" s="20"/>
      <c r="C9" s="133"/>
      <c r="D9" s="133"/>
      <c r="E9" s="133"/>
      <c r="F9" s="20"/>
      <c r="G9" s="133"/>
      <c r="H9" s="133"/>
      <c r="I9" s="133"/>
      <c r="J9" s="20"/>
      <c r="K9" s="133">
        <v>0</v>
      </c>
      <c r="L9" s="20"/>
      <c r="M9" s="133">
        <v>0</v>
      </c>
      <c r="N9" s="20"/>
      <c r="O9" s="135">
        <v>0</v>
      </c>
      <c r="P9" s="133"/>
      <c r="Q9" s="135">
        <v>0</v>
      </c>
      <c r="R9" s="133"/>
      <c r="S9" s="135">
        <v>0</v>
      </c>
      <c r="T9" s="133"/>
      <c r="U9" s="135">
        <v>0</v>
      </c>
      <c r="V9" s="135">
        <v>0</v>
      </c>
      <c r="W9" s="133"/>
      <c r="X9" s="135">
        <v>0</v>
      </c>
      <c r="Y9" s="135">
        <v>0</v>
      </c>
      <c r="Z9" s="133"/>
      <c r="AA9" s="135">
        <v>0</v>
      </c>
      <c r="AB9" s="133"/>
      <c r="AC9" s="135">
        <v>0</v>
      </c>
      <c r="AD9" s="133"/>
      <c r="AE9" s="135">
        <v>0</v>
      </c>
      <c r="AF9" s="133"/>
      <c r="AG9" s="135">
        <v>0</v>
      </c>
      <c r="AH9" s="134"/>
      <c r="AI9" s="139" t="s">
        <v>13</v>
      </c>
    </row>
    <row r="10" spans="1:35" ht="16.5" thickBot="1">
      <c r="A10" s="20"/>
      <c r="B10" s="20"/>
      <c r="C10" s="20"/>
      <c r="D10" s="20"/>
      <c r="E10" s="20"/>
      <c r="F10" s="20"/>
      <c r="G10" s="133"/>
      <c r="H10" s="133"/>
      <c r="I10" s="133"/>
      <c r="J10" s="20"/>
      <c r="K10" s="23"/>
      <c r="L10" s="20"/>
      <c r="M10" s="20"/>
      <c r="N10" s="20"/>
      <c r="O10" s="132">
        <v>0</v>
      </c>
      <c r="P10" s="129"/>
      <c r="Q10" s="132">
        <v>0</v>
      </c>
      <c r="R10" s="129"/>
      <c r="S10" s="132">
        <v>0</v>
      </c>
      <c r="T10" s="21"/>
      <c r="U10" s="132">
        <v>0</v>
      </c>
      <c r="V10" s="132">
        <v>0</v>
      </c>
      <c r="W10" s="22"/>
      <c r="X10" s="132">
        <v>0</v>
      </c>
      <c r="Y10" s="132">
        <v>0</v>
      </c>
      <c r="Z10" s="20"/>
      <c r="AA10" s="132">
        <v>0</v>
      </c>
      <c r="AB10" s="130"/>
      <c r="AC10" s="132">
        <v>0</v>
      </c>
      <c r="AD10" s="130"/>
      <c r="AE10" s="132">
        <v>0</v>
      </c>
      <c r="AF10" s="130"/>
      <c r="AG10" s="132">
        <v>0</v>
      </c>
      <c r="AH10" s="131"/>
      <c r="AI10" s="132" t="s">
        <v>13</v>
      </c>
    </row>
    <row r="11" spans="1:35" ht="16.5" thickTop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5" spans="1:35">
      <c r="Y15" s="138"/>
    </row>
    <row r="16" spans="1:35">
      <c r="V16" s="86"/>
    </row>
    <row r="17" spans="21:29">
      <c r="AC17" s="19"/>
    </row>
    <row r="19" spans="21:29">
      <c r="U19" s="19"/>
    </row>
    <row r="23" spans="21:29">
      <c r="V23" s="19"/>
    </row>
  </sheetData>
  <mergeCells count="29">
    <mergeCell ref="O6:S6"/>
    <mergeCell ref="P7:P8"/>
    <mergeCell ref="R7:R8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1:AI1"/>
    <mergeCell ref="A2:AI2"/>
    <mergeCell ref="A3:AI3"/>
    <mergeCell ref="A4:AI4"/>
    <mergeCell ref="AE7:AE8"/>
    <mergeCell ref="AG7:AG8"/>
    <mergeCell ref="AI7:AI8"/>
    <mergeCell ref="AA6:AI6"/>
    <mergeCell ref="AA7:AA8"/>
    <mergeCell ref="AB7:AB8"/>
    <mergeCell ref="AF7:AF8"/>
    <mergeCell ref="AC7:AC8"/>
    <mergeCell ref="U6:Y6"/>
    <mergeCell ref="U7:V7"/>
    <mergeCell ref="X7:Y7"/>
    <mergeCell ref="S7:S8"/>
  </mergeCells>
  <pageMargins left="0.7" right="0.7" top="0.75" bottom="0.75" header="0.3" footer="0.3"/>
  <pageSetup paperSize="9" scale="50" firstPageNumber="3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B1:V15"/>
  <sheetViews>
    <sheetView rightToLeft="1" view="pageBreakPreview" topLeftCell="E1" zoomScale="95" zoomScaleNormal="100" zoomScaleSheetLayoutView="95" workbookViewId="0">
      <selection activeCell="P27" sqref="P27"/>
    </sheetView>
  </sheetViews>
  <sheetFormatPr defaultColWidth="9.140625" defaultRowHeight="18.75"/>
  <cols>
    <col min="1" max="1" width="3" style="3" customWidth="1"/>
    <col min="2" max="2" width="18.140625" style="3" bestFit="1" customWidth="1"/>
    <col min="3" max="3" width="1" style="3" customWidth="1"/>
    <col min="4" max="4" width="24.5703125" style="3" bestFit="1" customWidth="1"/>
    <col min="5" max="5" width="1" style="3" customWidth="1"/>
    <col min="6" max="6" width="13.85546875" style="3" bestFit="1" customWidth="1"/>
    <col min="7" max="7" width="1" style="3" customWidth="1"/>
    <col min="8" max="8" width="11" style="3" bestFit="1" customWidth="1"/>
    <col min="9" max="9" width="1" style="3" customWidth="1"/>
    <col min="10" max="10" width="7.7109375" style="3" bestFit="1" customWidth="1"/>
    <col min="11" max="11" width="1" style="3" customWidth="1"/>
    <col min="12" max="12" width="9.85546875" style="3" bestFit="1" customWidth="1"/>
    <col min="13" max="13" width="1" style="3" customWidth="1"/>
    <col min="14" max="14" width="17.42578125" style="3" bestFit="1" customWidth="1"/>
    <col min="15" max="15" width="1" style="3" customWidth="1"/>
    <col min="16" max="16" width="17.42578125" style="3" bestFit="1" customWidth="1"/>
    <col min="17" max="17" width="1" style="3" customWidth="1"/>
    <col min="18" max="18" width="12.140625" style="3" bestFit="1" customWidth="1"/>
    <col min="19" max="19" width="1" style="3" customWidth="1"/>
    <col min="20" max="20" width="18" style="3" bestFit="1" customWidth="1"/>
    <col min="21" max="21" width="22.5703125" style="3" bestFit="1" customWidth="1"/>
    <col min="22" max="22" width="12" style="3" bestFit="1" customWidth="1"/>
    <col min="23" max="23" width="9.140625" style="3"/>
    <col min="24" max="24" width="13.85546875" style="3" bestFit="1" customWidth="1"/>
    <col min="25" max="16384" width="9.140625" style="3"/>
  </cols>
  <sheetData>
    <row r="1" spans="2:22" ht="21">
      <c r="B1" s="190" t="s">
        <v>65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</row>
    <row r="2" spans="2:22" ht="21">
      <c r="B2" s="190" t="s">
        <v>66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</row>
    <row r="3" spans="2:22" ht="21">
      <c r="B3" s="190" t="s">
        <v>245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</row>
    <row r="4" spans="2:22" ht="25.5">
      <c r="B4" s="191" t="s">
        <v>73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</row>
    <row r="5" spans="2:22" ht="19.5" thickBot="1">
      <c r="D5" s="28"/>
      <c r="E5" s="28"/>
      <c r="F5" s="28"/>
      <c r="G5" s="28"/>
      <c r="H5" s="28"/>
      <c r="I5" s="28"/>
      <c r="J5" s="28"/>
      <c r="K5" s="29"/>
      <c r="L5" s="28"/>
      <c r="M5" s="29"/>
      <c r="N5" s="28"/>
      <c r="O5" s="28"/>
      <c r="P5" s="28"/>
      <c r="Q5" s="29"/>
      <c r="R5" s="28"/>
      <c r="S5" s="28"/>
      <c r="T5" s="28"/>
    </row>
    <row r="6" spans="2:22" ht="20.25" thickBot="1">
      <c r="B6" s="193" t="s">
        <v>23</v>
      </c>
      <c r="C6" s="26"/>
      <c r="D6" s="174" t="s">
        <v>24</v>
      </c>
      <c r="E6" s="174" t="s">
        <v>24</v>
      </c>
      <c r="F6" s="174" t="s">
        <v>24</v>
      </c>
      <c r="G6" s="174" t="s">
        <v>24</v>
      </c>
      <c r="H6" s="174" t="s">
        <v>24</v>
      </c>
      <c r="I6" s="174" t="s">
        <v>24</v>
      </c>
      <c r="J6" s="174" t="s">
        <v>24</v>
      </c>
      <c r="K6" s="30"/>
      <c r="L6" s="174" t="s">
        <v>234</v>
      </c>
      <c r="M6" s="30"/>
      <c r="N6" s="174" t="s">
        <v>4</v>
      </c>
      <c r="O6" s="174" t="s">
        <v>4</v>
      </c>
      <c r="P6" s="174" t="s">
        <v>4</v>
      </c>
      <c r="Q6" s="30"/>
      <c r="R6" s="174" t="s">
        <v>246</v>
      </c>
      <c r="S6" s="174" t="s">
        <v>5</v>
      </c>
      <c r="T6" s="174" t="s">
        <v>5</v>
      </c>
      <c r="U6" s="5"/>
    </row>
    <row r="7" spans="2:22" ht="20.25" thickBot="1">
      <c r="B7" s="174" t="s">
        <v>23</v>
      </c>
      <c r="C7" s="26"/>
      <c r="D7" s="192" t="s">
        <v>25</v>
      </c>
      <c r="E7" s="31"/>
      <c r="F7" s="192" t="s">
        <v>26</v>
      </c>
      <c r="G7" s="31"/>
      <c r="H7" s="192" t="s">
        <v>27</v>
      </c>
      <c r="I7" s="31"/>
      <c r="J7" s="192" t="s">
        <v>20</v>
      </c>
      <c r="K7" s="26"/>
      <c r="L7" s="192" t="s">
        <v>28</v>
      </c>
      <c r="M7" s="26"/>
      <c r="N7" s="192" t="s">
        <v>29</v>
      </c>
      <c r="O7" s="26"/>
      <c r="P7" s="192" t="s">
        <v>30</v>
      </c>
      <c r="Q7" s="26"/>
      <c r="R7" s="192" t="s">
        <v>28</v>
      </c>
      <c r="S7" s="26"/>
      <c r="T7" s="192" t="s">
        <v>22</v>
      </c>
    </row>
    <row r="8" spans="2:22">
      <c r="B8" s="27" t="s">
        <v>122</v>
      </c>
      <c r="D8" s="85" t="s">
        <v>126</v>
      </c>
      <c r="F8" s="3" t="s">
        <v>31</v>
      </c>
      <c r="H8" s="3" t="s">
        <v>32</v>
      </c>
      <c r="J8" s="3">
        <v>0</v>
      </c>
      <c r="L8" s="5">
        <v>780437</v>
      </c>
      <c r="N8" s="5">
        <v>1126636505288</v>
      </c>
      <c r="P8" s="5">
        <v>1126295026633</v>
      </c>
      <c r="R8" s="5">
        <v>342259092</v>
      </c>
      <c r="T8" s="69">
        <v>1.3333808991842079E-4</v>
      </c>
      <c r="U8" s="126"/>
      <c r="V8" s="5"/>
    </row>
    <row r="9" spans="2:22">
      <c r="B9" s="27" t="s">
        <v>124</v>
      </c>
      <c r="D9" s="3" t="s">
        <v>33</v>
      </c>
      <c r="F9" s="3" t="s">
        <v>31</v>
      </c>
      <c r="H9" s="3" t="s">
        <v>34</v>
      </c>
      <c r="J9" s="3">
        <v>10</v>
      </c>
      <c r="L9" s="5">
        <v>677211</v>
      </c>
      <c r="N9" s="5">
        <v>4676</v>
      </c>
      <c r="P9" s="5">
        <v>0</v>
      </c>
      <c r="R9" s="5">
        <v>681887</v>
      </c>
      <c r="T9" s="69">
        <v>2.6565111707887722E-7</v>
      </c>
      <c r="U9" s="126"/>
      <c r="V9" s="5"/>
    </row>
    <row r="10" spans="2:22">
      <c r="B10" s="27" t="s">
        <v>125</v>
      </c>
      <c r="D10" s="3" t="s">
        <v>36</v>
      </c>
      <c r="F10" s="3" t="s">
        <v>31</v>
      </c>
      <c r="H10" s="3" t="s">
        <v>35</v>
      </c>
      <c r="J10" s="3">
        <v>10</v>
      </c>
      <c r="L10" s="5">
        <v>39265</v>
      </c>
      <c r="N10" s="5">
        <v>0</v>
      </c>
      <c r="P10" s="5">
        <v>0</v>
      </c>
      <c r="R10" s="5">
        <v>39265</v>
      </c>
      <c r="T10" s="69">
        <v>1.5296949658964189E-8</v>
      </c>
      <c r="U10" s="126"/>
    </row>
    <row r="11" spans="2:22">
      <c r="B11" s="27" t="s">
        <v>123</v>
      </c>
      <c r="D11" s="3" t="s">
        <v>38</v>
      </c>
      <c r="F11" s="3" t="s">
        <v>31</v>
      </c>
      <c r="H11" s="3" t="s">
        <v>39</v>
      </c>
      <c r="J11" s="3">
        <v>10</v>
      </c>
      <c r="L11" s="5">
        <v>677490</v>
      </c>
      <c r="N11" s="5">
        <v>4590</v>
      </c>
      <c r="P11" s="5">
        <v>0</v>
      </c>
      <c r="R11" s="5">
        <v>682080</v>
      </c>
      <c r="T11" s="69">
        <v>2.6572630646596953E-7</v>
      </c>
      <c r="U11" s="126"/>
      <c r="V11" s="5"/>
    </row>
    <row r="12" spans="2:22">
      <c r="B12" s="27" t="s">
        <v>123</v>
      </c>
      <c r="D12" s="3" t="s">
        <v>40</v>
      </c>
      <c r="F12" s="3" t="s">
        <v>37</v>
      </c>
      <c r="H12" s="3" t="s">
        <v>41</v>
      </c>
      <c r="J12" s="3">
        <v>0</v>
      </c>
      <c r="L12" s="5">
        <v>520000</v>
      </c>
      <c r="N12" s="5">
        <v>0</v>
      </c>
      <c r="P12" s="5">
        <v>0</v>
      </c>
      <c r="R12" s="5">
        <v>520000</v>
      </c>
      <c r="T12" s="69">
        <v>2.0258280460107929E-7</v>
      </c>
      <c r="U12" s="126"/>
    </row>
    <row r="13" spans="2:22" ht="19.5" thickBot="1">
      <c r="L13" s="6">
        <v>2694403</v>
      </c>
      <c r="N13" s="6">
        <v>1126636514554</v>
      </c>
      <c r="P13" s="6">
        <v>1126295026633</v>
      </c>
      <c r="R13" s="6">
        <v>344182324</v>
      </c>
      <c r="T13" s="161">
        <v>1.340873470962257E-4</v>
      </c>
      <c r="U13" s="126"/>
    </row>
    <row r="14" spans="2:22" ht="19.5" thickTop="1">
      <c r="U14" s="126"/>
    </row>
    <row r="15" spans="2:22">
      <c r="N15" s="5"/>
      <c r="R15" s="5"/>
    </row>
  </sheetData>
  <mergeCells count="18">
    <mergeCell ref="J7"/>
    <mergeCell ref="D6:J6"/>
    <mergeCell ref="B1:T1"/>
    <mergeCell ref="B2:T2"/>
    <mergeCell ref="B3:T3"/>
    <mergeCell ref="B4:T4"/>
    <mergeCell ref="R7"/>
    <mergeCell ref="T7"/>
    <mergeCell ref="R6:T6"/>
    <mergeCell ref="L7"/>
    <mergeCell ref="L6"/>
    <mergeCell ref="N7"/>
    <mergeCell ref="P7"/>
    <mergeCell ref="N6:P6"/>
    <mergeCell ref="B6:B7"/>
    <mergeCell ref="D7"/>
    <mergeCell ref="F7"/>
    <mergeCell ref="H7"/>
  </mergeCells>
  <pageMargins left="0" right="0.70866141732283472" top="0.74803149606299213" bottom="1.7322834645669292" header="0.31496062992125984" footer="0.31496062992125984"/>
  <pageSetup paperSize="9" scale="70" firstPageNumber="4" orientation="landscape" useFirstPageNumber="1" r:id="rId1"/>
  <headerFooter>
    <oddFooter>&amp;C&amp;"B Nazanin,Bold"&amp;12&amp;P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2"/>
  <sheetViews>
    <sheetView rightToLeft="1" view="pageBreakPreview" zoomScaleNormal="80" zoomScaleSheetLayoutView="100" workbookViewId="0">
      <selection activeCell="E28" sqref="E28"/>
    </sheetView>
  </sheetViews>
  <sheetFormatPr defaultColWidth="9" defaultRowHeight="15"/>
  <cols>
    <col min="1" max="1" width="60.140625" style="121" customWidth="1"/>
    <col min="2" max="2" width="1" style="121" customWidth="1"/>
    <col min="3" max="3" width="9" style="67"/>
    <col min="4" max="4" width="1.140625" style="67" customWidth="1"/>
    <col min="5" max="5" width="16.28515625" style="67" bestFit="1" customWidth="1"/>
    <col min="6" max="6" width="1" style="67" customWidth="1"/>
    <col min="7" max="7" width="17" style="67" customWidth="1"/>
    <col min="8" max="8" width="19.28515625" style="67" customWidth="1"/>
    <col min="9" max="16384" width="9" style="67"/>
  </cols>
  <sheetData>
    <row r="1" spans="1:8" ht="21">
      <c r="A1" s="194" t="s">
        <v>65</v>
      </c>
      <c r="B1" s="194"/>
      <c r="C1" s="194"/>
      <c r="D1" s="194"/>
      <c r="E1" s="194"/>
      <c r="F1" s="194"/>
      <c r="G1" s="194"/>
    </row>
    <row r="2" spans="1:8" ht="21">
      <c r="A2" s="194" t="s">
        <v>75</v>
      </c>
      <c r="B2" s="194"/>
      <c r="C2" s="194"/>
      <c r="D2" s="194"/>
      <c r="E2" s="194"/>
      <c r="F2" s="194"/>
      <c r="G2" s="194"/>
    </row>
    <row r="3" spans="1:8" ht="21">
      <c r="A3" s="194" t="s">
        <v>245</v>
      </c>
      <c r="B3" s="194"/>
      <c r="C3" s="194"/>
      <c r="D3" s="194"/>
      <c r="E3" s="194"/>
      <c r="F3" s="194"/>
      <c r="G3" s="194"/>
    </row>
    <row r="4" spans="1:8" ht="25.5">
      <c r="A4" s="195" t="s">
        <v>90</v>
      </c>
      <c r="B4" s="195"/>
      <c r="C4" s="195"/>
      <c r="D4" s="195"/>
      <c r="E4" s="195"/>
      <c r="F4" s="195"/>
      <c r="G4" s="195"/>
    </row>
    <row r="5" spans="1:8" ht="18.75" thickBot="1">
      <c r="A5" s="87" t="s">
        <v>76</v>
      </c>
      <c r="B5" s="88"/>
      <c r="C5" s="90" t="s">
        <v>77</v>
      </c>
      <c r="D5" s="115"/>
      <c r="E5" s="90" t="s">
        <v>28</v>
      </c>
      <c r="F5" s="115"/>
      <c r="G5" s="90" t="s">
        <v>88</v>
      </c>
    </row>
    <row r="6" spans="1:8" ht="21">
      <c r="A6" s="116" t="s">
        <v>87</v>
      </c>
      <c r="B6" s="117"/>
      <c r="C6" s="118" t="s">
        <v>78</v>
      </c>
      <c r="D6" s="119"/>
      <c r="E6" s="83">
        <v>384112240607</v>
      </c>
      <c r="F6" s="165"/>
      <c r="G6" s="222">
        <v>0.98999172899624854</v>
      </c>
      <c r="H6" s="145"/>
    </row>
    <row r="7" spans="1:8" ht="21">
      <c r="A7" s="116" t="s">
        <v>143</v>
      </c>
      <c r="B7" s="117"/>
      <c r="C7" s="118" t="s">
        <v>136</v>
      </c>
      <c r="D7" s="119"/>
      <c r="E7" s="83">
        <v>0</v>
      </c>
      <c r="F7" s="165"/>
      <c r="G7" s="222">
        <v>0</v>
      </c>
      <c r="H7" s="145"/>
    </row>
    <row r="8" spans="1:8" ht="21.75" thickBot="1">
      <c r="A8" s="116" t="s">
        <v>144</v>
      </c>
      <c r="B8" s="117"/>
      <c r="C8" s="118" t="s">
        <v>79</v>
      </c>
      <c r="D8" s="119"/>
      <c r="E8" s="120">
        <v>14870</v>
      </c>
      <c r="F8" s="165"/>
      <c r="G8" s="223">
        <v>3.8325196267921124E-8</v>
      </c>
      <c r="H8" s="145"/>
    </row>
    <row r="9" spans="1:8" ht="20.25" thickBot="1">
      <c r="A9" s="116" t="s">
        <v>57</v>
      </c>
      <c r="E9" s="122">
        <v>384112255477</v>
      </c>
      <c r="F9" s="166"/>
      <c r="G9" s="224">
        <v>0.98999176732144478</v>
      </c>
      <c r="H9" s="83"/>
    </row>
    <row r="10" spans="1:8" ht="18" thickTop="1">
      <c r="H10" s="83"/>
    </row>
    <row r="11" spans="1:8" ht="17.25">
      <c r="A11" s="123"/>
      <c r="H11" s="83"/>
    </row>
    <row r="16" spans="1:8">
      <c r="A16" s="67"/>
      <c r="B16" s="67"/>
    </row>
    <row r="17" spans="1:2">
      <c r="A17" s="67"/>
      <c r="B17" s="67"/>
    </row>
    <row r="18" spans="1:2">
      <c r="A18" s="67"/>
      <c r="B18" s="67"/>
    </row>
    <row r="19" spans="1:2">
      <c r="A19" s="67"/>
      <c r="B19" s="67"/>
    </row>
    <row r="20" spans="1:2">
      <c r="A20" s="67"/>
      <c r="B20" s="67"/>
    </row>
    <row r="21" spans="1:2">
      <c r="A21" s="67"/>
      <c r="B21" s="67"/>
    </row>
    <row r="22" spans="1:2">
      <c r="A22" s="67"/>
      <c r="B22" s="67"/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1.7322834645669292" header="0.31496062992125984" footer="0.31496062992125984"/>
  <pageSetup paperSize="9" scale="80" firstPageNumber="5" orientation="portrait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Z115"/>
  <sheetViews>
    <sheetView rightToLeft="1" view="pageBreakPreview" topLeftCell="A76" zoomScale="60" zoomScaleNormal="100" workbookViewId="0">
      <selection activeCell="O117" sqref="O117"/>
    </sheetView>
  </sheetViews>
  <sheetFormatPr defaultColWidth="9.140625" defaultRowHeight="15.75"/>
  <cols>
    <col min="1" max="1" width="28.7109375" style="133" bestFit="1" customWidth="1"/>
    <col min="2" max="2" width="0.5703125" style="66" customWidth="1"/>
    <col min="3" max="3" width="13" style="66" bestFit="1" customWidth="1"/>
    <col min="4" max="4" width="0.42578125" style="66" customWidth="1"/>
    <col min="5" max="5" width="14.42578125" style="66" bestFit="1" customWidth="1"/>
    <col min="6" max="6" width="0.85546875" style="66" customWidth="1"/>
    <col min="7" max="7" width="14.42578125" style="133" bestFit="1" customWidth="1"/>
    <col min="8" max="8" width="1" style="66" customWidth="1"/>
    <col min="9" max="9" width="14.140625" style="66" bestFit="1" customWidth="1"/>
    <col min="10" max="10" width="1.42578125" style="66" customWidth="1"/>
    <col min="11" max="11" width="17.7109375" style="114" bestFit="1" customWidth="1"/>
    <col min="12" max="12" width="0.7109375" style="66" customWidth="1"/>
    <col min="13" max="13" width="13" style="66" bestFit="1" customWidth="1"/>
    <col min="14" max="14" width="0.5703125" style="66" customWidth="1"/>
    <col min="15" max="15" width="14.140625" style="66" bestFit="1" customWidth="1"/>
    <col min="16" max="16" width="0.85546875" style="66" customWidth="1"/>
    <col min="17" max="17" width="14" style="66" bestFit="1" customWidth="1"/>
    <col min="18" max="18" width="0.85546875" style="66" customWidth="1"/>
    <col min="19" max="19" width="15.85546875" style="66" bestFit="1" customWidth="1"/>
    <col min="20" max="20" width="1.42578125" style="66" customWidth="1"/>
    <col min="21" max="21" width="17.7109375" style="66" bestFit="1" customWidth="1"/>
    <col min="22" max="22" width="20.28515625" style="66" customWidth="1"/>
    <col min="23" max="23" width="14.7109375" style="66" bestFit="1" customWidth="1"/>
    <col min="24" max="24" width="9.140625" style="66"/>
    <col min="25" max="25" width="13.5703125" style="66" bestFit="1" customWidth="1"/>
    <col min="26" max="26" width="10.5703125" style="66" bestFit="1" customWidth="1"/>
    <col min="27" max="16384" width="9.140625" style="66"/>
  </cols>
  <sheetData>
    <row r="1" spans="1:26" ht="21">
      <c r="A1" s="196" t="s">
        <v>65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62"/>
    </row>
    <row r="2" spans="1:26" ht="21">
      <c r="A2" s="196" t="s">
        <v>75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62"/>
    </row>
    <row r="3" spans="1:26" ht="21">
      <c r="A3" s="196" t="s">
        <v>245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62"/>
    </row>
    <row r="5" spans="1:26" ht="25.5">
      <c r="A5" s="197" t="s">
        <v>89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63"/>
    </row>
    <row r="7" spans="1:26" ht="19.5" customHeight="1" thickBot="1">
      <c r="A7" s="149"/>
      <c r="B7" s="98"/>
      <c r="C7" s="198" t="s">
        <v>134</v>
      </c>
      <c r="D7" s="198"/>
      <c r="E7" s="198"/>
      <c r="F7" s="198"/>
      <c r="G7" s="198"/>
      <c r="H7" s="198"/>
      <c r="I7" s="198"/>
      <c r="J7" s="198"/>
      <c r="K7" s="198"/>
      <c r="L7" s="98"/>
      <c r="M7" s="198" t="s">
        <v>135</v>
      </c>
      <c r="N7" s="198"/>
      <c r="O7" s="198"/>
      <c r="P7" s="198"/>
      <c r="Q7" s="198"/>
      <c r="R7" s="198"/>
      <c r="S7" s="198"/>
      <c r="T7" s="164"/>
      <c r="Z7" s="83"/>
    </row>
    <row r="8" spans="1:26" s="155" customFormat="1" ht="19.5" customHeight="1">
      <c r="A8" s="199" t="s">
        <v>84</v>
      </c>
      <c r="B8" s="201"/>
      <c r="C8" s="203" t="s">
        <v>53</v>
      </c>
      <c r="D8" s="205"/>
      <c r="E8" s="203" t="s">
        <v>54</v>
      </c>
      <c r="F8" s="205"/>
      <c r="G8" s="203" t="s">
        <v>55</v>
      </c>
      <c r="H8" s="205"/>
      <c r="I8" s="203" t="s">
        <v>57</v>
      </c>
      <c r="J8" s="203"/>
      <c r="K8" s="203"/>
      <c r="L8" s="206"/>
      <c r="M8" s="203" t="s">
        <v>53</v>
      </c>
      <c r="N8" s="205"/>
      <c r="O8" s="203" t="s">
        <v>54</v>
      </c>
      <c r="P8" s="205"/>
      <c r="Q8" s="203" t="s">
        <v>55</v>
      </c>
      <c r="R8" s="205"/>
      <c r="S8" s="203" t="s">
        <v>57</v>
      </c>
      <c r="T8" s="203"/>
      <c r="U8" s="203"/>
      <c r="W8" s="156"/>
      <c r="Z8" s="156"/>
    </row>
    <row r="9" spans="1:26" s="155" customFormat="1" ht="18.75" customHeight="1" thickBot="1">
      <c r="A9" s="199"/>
      <c r="B9" s="201"/>
      <c r="C9" s="204"/>
      <c r="D9" s="199"/>
      <c r="E9" s="204"/>
      <c r="F9" s="199"/>
      <c r="G9" s="204"/>
      <c r="H9" s="199"/>
      <c r="I9" s="198"/>
      <c r="J9" s="204"/>
      <c r="K9" s="198"/>
      <c r="L9" s="206"/>
      <c r="M9" s="204"/>
      <c r="N9" s="199"/>
      <c r="O9" s="204"/>
      <c r="P9" s="199"/>
      <c r="Q9" s="204"/>
      <c r="R9" s="199"/>
      <c r="S9" s="198"/>
      <c r="T9" s="204"/>
      <c r="U9" s="198"/>
      <c r="Z9" s="156"/>
    </row>
    <row r="10" spans="1:26" s="155" customFormat="1" ht="28.5" customHeight="1" thickBot="1">
      <c r="A10" s="200"/>
      <c r="B10" s="202"/>
      <c r="C10" s="153" t="s">
        <v>137</v>
      </c>
      <c r="D10" s="206"/>
      <c r="E10" s="153" t="s">
        <v>138</v>
      </c>
      <c r="F10" s="206"/>
      <c r="G10" s="153" t="s">
        <v>139</v>
      </c>
      <c r="H10" s="206"/>
      <c r="I10" s="154" t="s">
        <v>28</v>
      </c>
      <c r="J10" s="164"/>
      <c r="K10" s="125" t="s">
        <v>85</v>
      </c>
      <c r="L10" s="206"/>
      <c r="M10" s="153" t="s">
        <v>137</v>
      </c>
      <c r="N10" s="206"/>
      <c r="O10" s="153" t="s">
        <v>138</v>
      </c>
      <c r="P10" s="206"/>
      <c r="Q10" s="153" t="s">
        <v>139</v>
      </c>
      <c r="R10" s="206"/>
      <c r="S10" s="154" t="s">
        <v>28</v>
      </c>
      <c r="T10" s="164"/>
      <c r="U10" s="125" t="s">
        <v>85</v>
      </c>
      <c r="Z10" s="156"/>
    </row>
    <row r="11" spans="1:26" s="104" customFormat="1" ht="22.5" customHeight="1">
      <c r="A11" s="112" t="s">
        <v>189</v>
      </c>
      <c r="B11" s="112"/>
      <c r="C11" s="83">
        <v>0</v>
      </c>
      <c r="D11" s="83"/>
      <c r="E11" s="83">
        <v>-20916555625</v>
      </c>
      <c r="F11" s="83"/>
      <c r="G11" s="83">
        <v>26743060503</v>
      </c>
      <c r="H11" s="83"/>
      <c r="I11" s="83">
        <v>5826504878</v>
      </c>
      <c r="J11" s="83"/>
      <c r="K11" s="167">
        <v>1.5016943040036975E-2</v>
      </c>
      <c r="L11" s="83"/>
      <c r="M11" s="83">
        <v>1104322200</v>
      </c>
      <c r="N11" s="83"/>
      <c r="O11" s="83">
        <v>0</v>
      </c>
      <c r="P11" s="83"/>
      <c r="Q11" s="83">
        <v>26743060503</v>
      </c>
      <c r="R11" s="83"/>
      <c r="S11" s="83">
        <v>27847382703</v>
      </c>
      <c r="T11" s="83"/>
      <c r="U11" s="167">
        <v>2.5841942042469163E-2</v>
      </c>
      <c r="V11" s="140"/>
      <c r="W11" s="112"/>
      <c r="X11" s="112"/>
      <c r="Y11" s="143"/>
      <c r="Z11" s="83"/>
    </row>
    <row r="12" spans="1:26" s="104" customFormat="1" ht="24" customHeight="1">
      <c r="A12" s="112" t="s">
        <v>241</v>
      </c>
      <c r="B12" s="112"/>
      <c r="C12" s="83">
        <v>0</v>
      </c>
      <c r="D12" s="83"/>
      <c r="E12" s="83">
        <v>-754117841</v>
      </c>
      <c r="F12" s="83"/>
      <c r="G12" s="83">
        <v>5889175928</v>
      </c>
      <c r="H12" s="83"/>
      <c r="I12" s="83">
        <v>5135058087</v>
      </c>
      <c r="J12" s="83"/>
      <c r="K12" s="167">
        <v>1.3234842571045768E-2</v>
      </c>
      <c r="L12" s="83"/>
      <c r="M12" s="83">
        <v>0</v>
      </c>
      <c r="N12" s="83"/>
      <c r="O12" s="83">
        <v>0</v>
      </c>
      <c r="P12" s="83"/>
      <c r="Q12" s="83">
        <v>6119170101</v>
      </c>
      <c r="R12" s="83"/>
      <c r="S12" s="83">
        <v>6119170101</v>
      </c>
      <c r="T12" s="83"/>
      <c r="U12" s="167">
        <v>5.6784955622065222E-3</v>
      </c>
      <c r="V12" s="140"/>
      <c r="W12" s="112"/>
      <c r="X12" s="112"/>
      <c r="Y12" s="112"/>
      <c r="Z12" s="83"/>
    </row>
    <row r="13" spans="1:26" s="104" customFormat="1" ht="18.75">
      <c r="A13" s="112" t="s">
        <v>182</v>
      </c>
      <c r="B13" s="112"/>
      <c r="C13" s="83">
        <v>0</v>
      </c>
      <c r="D13" s="83"/>
      <c r="E13" s="83">
        <v>-56149</v>
      </c>
      <c r="F13" s="83"/>
      <c r="G13" s="83">
        <v>23757</v>
      </c>
      <c r="H13" s="83"/>
      <c r="I13" s="83">
        <v>-32392</v>
      </c>
      <c r="J13" s="83"/>
      <c r="K13" s="167">
        <v>-8.3485525051143301E-8</v>
      </c>
      <c r="L13" s="83"/>
      <c r="M13" s="83">
        <v>0</v>
      </c>
      <c r="N13" s="83"/>
      <c r="O13" s="83">
        <v>0</v>
      </c>
      <c r="P13" s="83"/>
      <c r="Q13" s="83">
        <v>903078</v>
      </c>
      <c r="R13" s="83"/>
      <c r="S13" s="83">
        <v>903078</v>
      </c>
      <c r="T13" s="83"/>
      <c r="U13" s="167">
        <v>8.3804246828966225E-7</v>
      </c>
      <c r="V13" s="140"/>
      <c r="W13" s="112"/>
      <c r="X13" s="112"/>
      <c r="Y13" s="112"/>
      <c r="Z13" s="83"/>
    </row>
    <row r="14" spans="1:26" s="104" customFormat="1" ht="18.75">
      <c r="A14" s="112" t="s">
        <v>202</v>
      </c>
      <c r="B14" s="112"/>
      <c r="C14" s="83">
        <v>0</v>
      </c>
      <c r="D14" s="83"/>
      <c r="E14" s="83">
        <v>-1239000253</v>
      </c>
      <c r="F14" s="83"/>
      <c r="G14" s="83">
        <v>3567304268</v>
      </c>
      <c r="H14" s="83"/>
      <c r="I14" s="83">
        <v>2328304015</v>
      </c>
      <c r="J14" s="83"/>
      <c r="K14" s="167">
        <v>6.0008546298765137E-3</v>
      </c>
      <c r="L14" s="83"/>
      <c r="M14" s="83">
        <v>0</v>
      </c>
      <c r="N14" s="83"/>
      <c r="O14" s="83">
        <v>0</v>
      </c>
      <c r="P14" s="83"/>
      <c r="Q14" s="83">
        <v>3295582007</v>
      </c>
      <c r="R14" s="83"/>
      <c r="S14" s="83">
        <v>3295582007</v>
      </c>
      <c r="T14" s="83"/>
      <c r="U14" s="167">
        <v>3.0582493202107449E-3</v>
      </c>
      <c r="V14" s="140"/>
      <c r="W14" s="112"/>
      <c r="X14" s="112"/>
      <c r="Y14" s="112"/>
      <c r="Z14" s="112"/>
    </row>
    <row r="15" spans="1:26" s="104" customFormat="1" ht="18.75">
      <c r="A15" s="112" t="s">
        <v>236</v>
      </c>
      <c r="B15" s="112"/>
      <c r="C15" s="83">
        <v>0</v>
      </c>
      <c r="D15" s="83"/>
      <c r="E15" s="83">
        <v>3465972662</v>
      </c>
      <c r="F15" s="83"/>
      <c r="G15" s="83">
        <v>1002214160</v>
      </c>
      <c r="H15" s="83"/>
      <c r="I15" s="83">
        <v>4468186822</v>
      </c>
      <c r="J15" s="83"/>
      <c r="K15" s="167">
        <v>1.1516081836912492E-2</v>
      </c>
      <c r="L15" s="83"/>
      <c r="M15" s="83">
        <v>0</v>
      </c>
      <c r="N15" s="83"/>
      <c r="O15" s="83">
        <v>7824808222</v>
      </c>
      <c r="P15" s="83"/>
      <c r="Q15" s="83">
        <v>1002214160</v>
      </c>
      <c r="R15" s="83"/>
      <c r="S15" s="83">
        <v>8827022382</v>
      </c>
      <c r="T15" s="83"/>
      <c r="U15" s="167">
        <v>8.1913407531346953E-3</v>
      </c>
      <c r="V15" s="140"/>
      <c r="W15" s="112"/>
      <c r="X15" s="112"/>
      <c r="Y15" s="112"/>
      <c r="Z15" s="112"/>
    </row>
    <row r="16" spans="1:26" s="104" customFormat="1" ht="18.75">
      <c r="A16" s="112" t="s">
        <v>193</v>
      </c>
      <c r="B16" s="112"/>
      <c r="C16" s="83">
        <v>0</v>
      </c>
      <c r="D16" s="83"/>
      <c r="E16" s="83">
        <v>-6626824431</v>
      </c>
      <c r="F16" s="83"/>
      <c r="G16" s="83">
        <v>9163191459</v>
      </c>
      <c r="H16" s="83"/>
      <c r="I16" s="83">
        <v>2536367028</v>
      </c>
      <c r="J16" s="83"/>
      <c r="K16" s="167">
        <v>6.5371058611690507E-3</v>
      </c>
      <c r="L16" s="83"/>
      <c r="M16" s="83">
        <v>0</v>
      </c>
      <c r="N16" s="83"/>
      <c r="O16" s="83">
        <v>0</v>
      </c>
      <c r="P16" s="83"/>
      <c r="Q16" s="83">
        <v>10469015322</v>
      </c>
      <c r="R16" s="83"/>
      <c r="S16" s="83">
        <v>10469015322</v>
      </c>
      <c r="T16" s="83"/>
      <c r="U16" s="167">
        <v>9.7150848996555919E-3</v>
      </c>
      <c r="V16" s="140"/>
      <c r="W16" s="112"/>
      <c r="X16" s="112"/>
      <c r="Y16" s="112"/>
      <c r="Z16" s="112"/>
    </row>
    <row r="17" spans="1:26" s="104" customFormat="1" ht="18.75">
      <c r="A17" s="112" t="s">
        <v>242</v>
      </c>
      <c r="B17" s="112"/>
      <c r="C17" s="83">
        <v>0</v>
      </c>
      <c r="D17" s="83"/>
      <c r="E17" s="83">
        <v>-2228914014</v>
      </c>
      <c r="F17" s="83"/>
      <c r="G17" s="83">
        <v>16490602749</v>
      </c>
      <c r="H17" s="83"/>
      <c r="I17" s="83">
        <v>14261688735</v>
      </c>
      <c r="J17" s="83"/>
      <c r="K17" s="167">
        <v>3.6757365156750148E-2</v>
      </c>
      <c r="L17" s="83"/>
      <c r="M17" s="83">
        <v>0</v>
      </c>
      <c r="N17" s="83"/>
      <c r="O17" s="83">
        <v>0</v>
      </c>
      <c r="P17" s="83"/>
      <c r="Q17" s="83">
        <v>16490602749</v>
      </c>
      <c r="R17" s="83"/>
      <c r="S17" s="83">
        <v>16490602749</v>
      </c>
      <c r="T17" s="83"/>
      <c r="U17" s="167">
        <v>1.5303025244061144E-2</v>
      </c>
      <c r="V17" s="140"/>
      <c r="W17" s="112"/>
      <c r="X17" s="112"/>
      <c r="Y17" s="112"/>
      <c r="Z17" s="112"/>
    </row>
    <row r="18" spans="1:26" s="104" customFormat="1" ht="18.75">
      <c r="A18" s="112" t="s">
        <v>169</v>
      </c>
      <c r="B18" s="112"/>
      <c r="C18" s="83">
        <v>0</v>
      </c>
      <c r="D18" s="83"/>
      <c r="E18" s="83">
        <v>-4187536070</v>
      </c>
      <c r="F18" s="83"/>
      <c r="G18" s="83">
        <v>-143225023</v>
      </c>
      <c r="H18" s="83"/>
      <c r="I18" s="83">
        <v>-4330761093</v>
      </c>
      <c r="J18" s="83"/>
      <c r="K18" s="167">
        <v>-1.1161887617935549E-2</v>
      </c>
      <c r="L18" s="83"/>
      <c r="M18" s="83">
        <v>0</v>
      </c>
      <c r="N18" s="83"/>
      <c r="O18" s="83">
        <v>0</v>
      </c>
      <c r="P18" s="83"/>
      <c r="Q18" s="83">
        <v>-143225023</v>
      </c>
      <c r="R18" s="83"/>
      <c r="S18" s="83">
        <v>-143225023</v>
      </c>
      <c r="T18" s="83"/>
      <c r="U18" s="167">
        <v>-1.3291061436084551E-4</v>
      </c>
      <c r="V18" s="140"/>
      <c r="W18" s="112"/>
      <c r="X18" s="112"/>
      <c r="Y18" s="112"/>
      <c r="Z18" s="112"/>
    </row>
    <row r="19" spans="1:26" s="104" customFormat="1" ht="18.75">
      <c r="A19" s="112" t="s">
        <v>185</v>
      </c>
      <c r="B19" s="112"/>
      <c r="C19" s="83">
        <v>0</v>
      </c>
      <c r="D19" s="83"/>
      <c r="E19" s="83">
        <v>2486244448</v>
      </c>
      <c r="F19" s="83"/>
      <c r="G19" s="83">
        <v>6999254633</v>
      </c>
      <c r="H19" s="83"/>
      <c r="I19" s="83">
        <v>9485499081</v>
      </c>
      <c r="J19" s="83"/>
      <c r="K19" s="167">
        <v>2.4447452184163446E-2</v>
      </c>
      <c r="L19" s="83"/>
      <c r="M19" s="83">
        <v>252000000</v>
      </c>
      <c r="N19" s="83"/>
      <c r="O19" s="83">
        <v>27738965633</v>
      </c>
      <c r="P19" s="83"/>
      <c r="Q19" s="83">
        <v>10219965050</v>
      </c>
      <c r="R19" s="83"/>
      <c r="S19" s="83">
        <v>38210930683</v>
      </c>
      <c r="T19" s="83"/>
      <c r="U19" s="167">
        <v>3.5459154873916217E-2</v>
      </c>
      <c r="V19" s="140"/>
      <c r="W19" s="112"/>
      <c r="X19" s="112"/>
      <c r="Y19" s="112"/>
      <c r="Z19" s="112"/>
    </row>
    <row r="20" spans="1:26" s="104" customFormat="1" ht="18.75">
      <c r="A20" s="112" t="s">
        <v>240</v>
      </c>
      <c r="B20" s="112"/>
      <c r="C20" s="83">
        <v>0</v>
      </c>
      <c r="D20" s="83"/>
      <c r="E20" s="83">
        <v>265397399</v>
      </c>
      <c r="F20" s="83"/>
      <c r="G20" s="83">
        <v>5021535756</v>
      </c>
      <c r="H20" s="83"/>
      <c r="I20" s="83">
        <v>5286933155</v>
      </c>
      <c r="J20" s="83"/>
      <c r="K20" s="167">
        <v>1.362627779561227E-2</v>
      </c>
      <c r="L20" s="83"/>
      <c r="M20" s="83">
        <v>0</v>
      </c>
      <c r="N20" s="83"/>
      <c r="O20" s="83">
        <v>0</v>
      </c>
      <c r="P20" s="83"/>
      <c r="Q20" s="83">
        <v>5021535756</v>
      </c>
      <c r="R20" s="83"/>
      <c r="S20" s="83">
        <v>5021535756</v>
      </c>
      <c r="T20" s="83"/>
      <c r="U20" s="167">
        <v>4.6599078037146682E-3</v>
      </c>
      <c r="V20" s="140"/>
      <c r="W20" s="112"/>
      <c r="X20" s="112"/>
      <c r="Y20" s="112"/>
      <c r="Z20" s="112"/>
    </row>
    <row r="21" spans="1:26" s="104" customFormat="1" ht="18.75">
      <c r="A21" s="112" t="s">
        <v>157</v>
      </c>
      <c r="B21" s="112"/>
      <c r="C21" s="83">
        <v>0</v>
      </c>
      <c r="D21" s="83"/>
      <c r="E21" s="83">
        <v>-5672597589</v>
      </c>
      <c r="F21" s="83"/>
      <c r="G21" s="83">
        <v>6171357869</v>
      </c>
      <c r="H21" s="83"/>
      <c r="I21" s="83">
        <v>498760280</v>
      </c>
      <c r="J21" s="83"/>
      <c r="K21" s="167">
        <v>1.2854798669565094E-3</v>
      </c>
      <c r="L21" s="83"/>
      <c r="M21" s="83">
        <v>1600000000</v>
      </c>
      <c r="N21" s="83"/>
      <c r="O21" s="83">
        <v>0</v>
      </c>
      <c r="P21" s="83"/>
      <c r="Q21" s="83">
        <v>9598457428</v>
      </c>
      <c r="R21" s="83"/>
      <c r="S21" s="83">
        <v>11198457428</v>
      </c>
      <c r="T21" s="83"/>
      <c r="U21" s="167">
        <v>1.0391995933903631E-2</v>
      </c>
      <c r="V21" s="140"/>
      <c r="W21" s="112"/>
      <c r="X21" s="112"/>
      <c r="Y21" s="112"/>
      <c r="Z21" s="112"/>
    </row>
    <row r="22" spans="1:26" s="104" customFormat="1" ht="18.75">
      <c r="A22" s="112" t="s">
        <v>158</v>
      </c>
      <c r="B22" s="112"/>
      <c r="C22" s="83">
        <v>0</v>
      </c>
      <c r="D22" s="83"/>
      <c r="E22" s="83">
        <v>-2671779856</v>
      </c>
      <c r="F22" s="83"/>
      <c r="G22" s="83">
        <v>4140887831</v>
      </c>
      <c r="H22" s="83"/>
      <c r="I22" s="83">
        <v>1469107975</v>
      </c>
      <c r="J22" s="83"/>
      <c r="K22" s="167">
        <v>3.7864056140311472E-3</v>
      </c>
      <c r="L22" s="83"/>
      <c r="M22" s="83">
        <v>850000000</v>
      </c>
      <c r="N22" s="83"/>
      <c r="O22" s="83">
        <v>68147073</v>
      </c>
      <c r="P22" s="83"/>
      <c r="Q22" s="83">
        <v>4106574910</v>
      </c>
      <c r="R22" s="83"/>
      <c r="S22" s="83">
        <v>5024721983</v>
      </c>
      <c r="T22" s="83"/>
      <c r="U22" s="167">
        <v>4.6628645732734566E-3</v>
      </c>
      <c r="V22" s="140"/>
      <c r="W22" s="112"/>
      <c r="X22" s="112"/>
      <c r="Y22" s="112"/>
      <c r="Z22" s="112"/>
    </row>
    <row r="23" spans="1:26" s="104" customFormat="1" ht="18.75">
      <c r="A23" s="112" t="s">
        <v>205</v>
      </c>
      <c r="B23" s="112"/>
      <c r="C23" s="83">
        <v>0</v>
      </c>
      <c r="D23" s="83"/>
      <c r="E23" s="83">
        <v>824866369</v>
      </c>
      <c r="F23" s="83"/>
      <c r="G23" s="83">
        <v>-4491</v>
      </c>
      <c r="H23" s="83"/>
      <c r="I23" s="83">
        <v>824861878</v>
      </c>
      <c r="J23" s="83"/>
      <c r="K23" s="167">
        <v>2.1259578593326167E-3</v>
      </c>
      <c r="L23" s="83"/>
      <c r="M23" s="83">
        <v>0</v>
      </c>
      <c r="N23" s="83"/>
      <c r="O23" s="83">
        <v>1340547323</v>
      </c>
      <c r="P23" s="83"/>
      <c r="Q23" s="83">
        <v>3649797230</v>
      </c>
      <c r="R23" s="83"/>
      <c r="S23" s="83">
        <v>4990344553</v>
      </c>
      <c r="T23" s="83"/>
      <c r="U23" s="167">
        <v>4.630962847962182E-3</v>
      </c>
      <c r="V23" s="140"/>
      <c r="W23" s="112"/>
      <c r="X23" s="112"/>
      <c r="Y23" s="112"/>
      <c r="Z23" s="112"/>
    </row>
    <row r="24" spans="1:26" s="104" customFormat="1" ht="18.75">
      <c r="A24" s="112" t="s">
        <v>178</v>
      </c>
      <c r="B24" s="112"/>
      <c r="C24" s="83">
        <v>0</v>
      </c>
      <c r="D24" s="83"/>
      <c r="E24" s="83">
        <v>13208538890</v>
      </c>
      <c r="F24" s="83"/>
      <c r="G24" s="83">
        <v>4685237966</v>
      </c>
      <c r="H24" s="83"/>
      <c r="I24" s="83">
        <v>17893776856</v>
      </c>
      <c r="J24" s="83"/>
      <c r="K24" s="167">
        <v>4.6118527907235009E-2</v>
      </c>
      <c r="L24" s="83"/>
      <c r="M24" s="83">
        <v>0</v>
      </c>
      <c r="N24" s="83"/>
      <c r="O24" s="83">
        <v>36709361150</v>
      </c>
      <c r="P24" s="83"/>
      <c r="Q24" s="83">
        <v>4685237966</v>
      </c>
      <c r="R24" s="83"/>
      <c r="S24" s="83">
        <v>41394599116</v>
      </c>
      <c r="T24" s="83"/>
      <c r="U24" s="167">
        <v>3.8413550121953709E-2</v>
      </c>
      <c r="V24" s="140"/>
      <c r="W24" s="112"/>
      <c r="X24" s="112"/>
      <c r="Y24" s="112"/>
      <c r="Z24" s="112"/>
    </row>
    <row r="25" spans="1:26" s="104" customFormat="1" ht="18.75">
      <c r="A25" s="112" t="s">
        <v>159</v>
      </c>
      <c r="B25" s="112"/>
      <c r="C25" s="83">
        <v>0</v>
      </c>
      <c r="D25" s="83"/>
      <c r="E25" s="83">
        <v>2059993884</v>
      </c>
      <c r="F25" s="83"/>
      <c r="G25" s="83">
        <v>1135021067</v>
      </c>
      <c r="H25" s="83"/>
      <c r="I25" s="83">
        <v>3195014951</v>
      </c>
      <c r="J25" s="83"/>
      <c r="K25" s="167">
        <v>8.2346721638209414E-3</v>
      </c>
      <c r="L25" s="83"/>
      <c r="M25" s="83">
        <v>480000000</v>
      </c>
      <c r="N25" s="83"/>
      <c r="O25" s="83">
        <v>5611842665</v>
      </c>
      <c r="P25" s="83"/>
      <c r="Q25" s="83">
        <v>1418848480</v>
      </c>
      <c r="R25" s="83"/>
      <c r="S25" s="83">
        <v>7510691145</v>
      </c>
      <c r="T25" s="83"/>
      <c r="U25" s="167">
        <v>6.969805648811187E-3</v>
      </c>
      <c r="V25" s="140"/>
      <c r="W25" s="112"/>
      <c r="X25" s="112"/>
      <c r="Y25" s="112"/>
      <c r="Z25" s="112"/>
    </row>
    <row r="26" spans="1:26" s="104" customFormat="1" ht="18.75">
      <c r="A26" s="112" t="s">
        <v>160</v>
      </c>
      <c r="B26" s="112"/>
      <c r="C26" s="83">
        <v>0</v>
      </c>
      <c r="D26" s="83"/>
      <c r="E26" s="83">
        <v>-1546498984</v>
      </c>
      <c r="F26" s="83"/>
      <c r="G26" s="83">
        <v>1615081602</v>
      </c>
      <c r="H26" s="83"/>
      <c r="I26" s="83">
        <v>68582618</v>
      </c>
      <c r="J26" s="83"/>
      <c r="K26" s="167">
        <v>1.7676141865621115E-4</v>
      </c>
      <c r="L26" s="83"/>
      <c r="M26" s="83">
        <v>210000000</v>
      </c>
      <c r="N26" s="83"/>
      <c r="O26" s="83">
        <v>0</v>
      </c>
      <c r="P26" s="83"/>
      <c r="Q26" s="83">
        <v>4568293407</v>
      </c>
      <c r="R26" s="83"/>
      <c r="S26" s="83">
        <v>4778293407</v>
      </c>
      <c r="T26" s="83"/>
      <c r="U26" s="167">
        <v>4.4341826520128934E-3</v>
      </c>
      <c r="V26" s="140"/>
      <c r="W26" s="112"/>
      <c r="X26" s="112"/>
      <c r="Y26" s="112"/>
      <c r="Z26" s="112"/>
    </row>
    <row r="27" spans="1:26" s="104" customFormat="1" ht="18.75">
      <c r="A27" s="112" t="s">
        <v>97</v>
      </c>
      <c r="B27" s="112"/>
      <c r="C27" s="83">
        <v>0</v>
      </c>
      <c r="D27" s="83"/>
      <c r="E27" s="83">
        <v>-2880489716</v>
      </c>
      <c r="F27" s="83"/>
      <c r="G27" s="83">
        <v>4327479314</v>
      </c>
      <c r="H27" s="83"/>
      <c r="I27" s="83">
        <v>1446989598</v>
      </c>
      <c r="J27" s="83"/>
      <c r="K27" s="167">
        <v>3.7293988124405034E-3</v>
      </c>
      <c r="L27" s="83"/>
      <c r="M27" s="83">
        <v>0</v>
      </c>
      <c r="N27" s="83"/>
      <c r="O27" s="83">
        <v>0</v>
      </c>
      <c r="P27" s="83"/>
      <c r="Q27" s="83">
        <v>4458072972</v>
      </c>
      <c r="R27" s="83"/>
      <c r="S27" s="83">
        <v>4458072972</v>
      </c>
      <c r="T27" s="83"/>
      <c r="U27" s="167">
        <v>4.1370230226739114E-3</v>
      </c>
      <c r="V27" s="140"/>
      <c r="W27" s="112"/>
      <c r="X27" s="112"/>
      <c r="Y27" s="112"/>
      <c r="Z27" s="112"/>
    </row>
    <row r="28" spans="1:26" s="104" customFormat="1" ht="18.75">
      <c r="A28" s="112" t="s">
        <v>155</v>
      </c>
      <c r="B28" s="112"/>
      <c r="C28" s="83">
        <v>0</v>
      </c>
      <c r="D28" s="83"/>
      <c r="E28" s="83">
        <v>-22036596716</v>
      </c>
      <c r="F28" s="83"/>
      <c r="G28" s="83">
        <v>29909456939</v>
      </c>
      <c r="H28" s="83"/>
      <c r="I28" s="83">
        <v>7872860223</v>
      </c>
      <c r="J28" s="83"/>
      <c r="K28" s="167">
        <v>2.0291117231767603E-2</v>
      </c>
      <c r="L28" s="83"/>
      <c r="M28" s="83">
        <v>500000000</v>
      </c>
      <c r="N28" s="83"/>
      <c r="O28" s="83">
        <v>0</v>
      </c>
      <c r="P28" s="83"/>
      <c r="Q28" s="83">
        <v>29909454292</v>
      </c>
      <c r="R28" s="83"/>
      <c r="S28" s="83">
        <v>30409454292</v>
      </c>
      <c r="T28" s="83"/>
      <c r="U28" s="167">
        <v>2.8219504997585305E-2</v>
      </c>
      <c r="V28" s="140"/>
      <c r="W28" s="112"/>
      <c r="X28" s="112"/>
      <c r="Y28" s="112"/>
      <c r="Z28" s="112"/>
    </row>
    <row r="29" spans="1:26" s="104" customFormat="1" ht="18.75">
      <c r="A29" s="112" t="s">
        <v>167</v>
      </c>
      <c r="B29" s="112"/>
      <c r="C29" s="83">
        <v>0</v>
      </c>
      <c r="D29" s="83"/>
      <c r="E29" s="83">
        <v>-14090942055</v>
      </c>
      <c r="F29" s="83"/>
      <c r="G29" s="83">
        <v>17110797748</v>
      </c>
      <c r="H29" s="83"/>
      <c r="I29" s="83">
        <v>3019855693</v>
      </c>
      <c r="J29" s="83"/>
      <c r="K29" s="167">
        <v>7.7832254293896405E-3</v>
      </c>
      <c r="L29" s="83"/>
      <c r="M29" s="83">
        <v>0</v>
      </c>
      <c r="N29" s="83"/>
      <c r="O29" s="83">
        <v>0</v>
      </c>
      <c r="P29" s="83"/>
      <c r="Q29" s="83">
        <v>23012653692</v>
      </c>
      <c r="R29" s="83"/>
      <c r="S29" s="83">
        <v>23012653692</v>
      </c>
      <c r="T29" s="83"/>
      <c r="U29" s="167">
        <v>2.135538801957183E-2</v>
      </c>
      <c r="V29" s="140"/>
      <c r="W29" s="112"/>
      <c r="X29" s="112"/>
      <c r="Y29" s="112"/>
      <c r="Z29" s="112"/>
    </row>
    <row r="30" spans="1:26" s="104" customFormat="1" ht="18.75">
      <c r="A30" s="112" t="s">
        <v>166</v>
      </c>
      <c r="B30" s="112"/>
      <c r="C30" s="83">
        <v>0</v>
      </c>
      <c r="D30" s="83"/>
      <c r="E30" s="83">
        <v>-26778598197</v>
      </c>
      <c r="F30" s="83"/>
      <c r="G30" s="83">
        <v>54135266184</v>
      </c>
      <c r="H30" s="83"/>
      <c r="I30" s="83">
        <v>27356667987</v>
      </c>
      <c r="J30" s="83"/>
      <c r="K30" s="167">
        <v>7.0507711488778047E-2</v>
      </c>
      <c r="L30" s="83"/>
      <c r="M30" s="83">
        <v>285000000</v>
      </c>
      <c r="N30" s="83"/>
      <c r="O30" s="83">
        <v>0</v>
      </c>
      <c r="P30" s="83"/>
      <c r="Q30" s="83">
        <v>54214714702</v>
      </c>
      <c r="R30" s="83"/>
      <c r="S30" s="83">
        <v>54499714702</v>
      </c>
      <c r="T30" s="83"/>
      <c r="U30" s="167">
        <v>5.0574895446402715E-2</v>
      </c>
      <c r="V30" s="140"/>
      <c r="W30" s="112"/>
      <c r="X30" s="112"/>
      <c r="Y30" s="112"/>
      <c r="Z30" s="112"/>
    </row>
    <row r="31" spans="1:26" s="104" customFormat="1" ht="18.75">
      <c r="A31" s="112" t="s">
        <v>251</v>
      </c>
      <c r="B31" s="112"/>
      <c r="C31" s="83">
        <v>0</v>
      </c>
      <c r="D31" s="83"/>
      <c r="E31" s="83">
        <v>-1735221216</v>
      </c>
      <c r="F31" s="83"/>
      <c r="G31" s="83">
        <v>104541598</v>
      </c>
      <c r="H31" s="83"/>
      <c r="I31" s="83">
        <v>-1630679618</v>
      </c>
      <c r="J31" s="83"/>
      <c r="K31" s="167">
        <v>-4.2028323073267414E-3</v>
      </c>
      <c r="L31" s="83"/>
      <c r="M31" s="83">
        <v>0</v>
      </c>
      <c r="N31" s="83"/>
      <c r="O31" s="83">
        <v>-1735221216</v>
      </c>
      <c r="P31" s="83"/>
      <c r="Q31" s="83">
        <v>104541598</v>
      </c>
      <c r="R31" s="83"/>
      <c r="S31" s="83">
        <v>-1630679618</v>
      </c>
      <c r="T31" s="83"/>
      <c r="U31" s="167">
        <v>-1.5132455580341494E-3</v>
      </c>
      <c r="V31" s="140"/>
      <c r="W31" s="112"/>
      <c r="X31" s="112"/>
      <c r="Y31" s="112"/>
      <c r="Z31" s="112"/>
    </row>
    <row r="32" spans="1:26" s="104" customFormat="1" ht="18.75">
      <c r="A32" s="112" t="s">
        <v>238</v>
      </c>
      <c r="B32" s="112"/>
      <c r="C32" s="83">
        <v>0</v>
      </c>
      <c r="D32" s="83"/>
      <c r="E32" s="83">
        <v>-9998807196</v>
      </c>
      <c r="F32" s="83"/>
      <c r="G32" s="83">
        <v>7463972530</v>
      </c>
      <c r="H32" s="83"/>
      <c r="I32" s="83">
        <v>-2534834666</v>
      </c>
      <c r="J32" s="83"/>
      <c r="K32" s="167">
        <v>-6.5331564277861659E-3</v>
      </c>
      <c r="L32" s="83"/>
      <c r="M32" s="83">
        <v>0</v>
      </c>
      <c r="N32" s="83"/>
      <c r="O32" s="83">
        <v>0</v>
      </c>
      <c r="P32" s="83"/>
      <c r="Q32" s="83">
        <v>7463972530</v>
      </c>
      <c r="R32" s="83"/>
      <c r="S32" s="83">
        <v>7463972530</v>
      </c>
      <c r="T32" s="83"/>
      <c r="U32" s="167">
        <v>6.926451493987712E-3</v>
      </c>
      <c r="V32" s="140"/>
      <c r="W32" s="112"/>
      <c r="X32" s="112"/>
      <c r="Y32" s="112"/>
      <c r="Z32" s="112"/>
    </row>
    <row r="33" spans="1:26" s="104" customFormat="1" ht="18.75">
      <c r="A33" s="112" t="s">
        <v>203</v>
      </c>
      <c r="B33" s="112"/>
      <c r="C33" s="83">
        <v>0</v>
      </c>
      <c r="D33" s="83"/>
      <c r="E33" s="83">
        <v>-11351266487</v>
      </c>
      <c r="F33" s="83"/>
      <c r="G33" s="83">
        <v>16399957627</v>
      </c>
      <c r="H33" s="83"/>
      <c r="I33" s="83">
        <v>5048691140</v>
      </c>
      <c r="J33" s="83"/>
      <c r="K33" s="167">
        <v>1.3012244709926997E-2</v>
      </c>
      <c r="L33" s="83"/>
      <c r="M33" s="83">
        <v>0</v>
      </c>
      <c r="N33" s="83"/>
      <c r="O33" s="83">
        <v>0</v>
      </c>
      <c r="P33" s="83"/>
      <c r="Q33" s="83">
        <v>16399957627</v>
      </c>
      <c r="R33" s="83"/>
      <c r="S33" s="83">
        <v>16399957627</v>
      </c>
      <c r="T33" s="83"/>
      <c r="U33" s="167">
        <v>1.521890796761404E-2</v>
      </c>
      <c r="V33" s="140"/>
      <c r="W33" s="112"/>
      <c r="X33" s="112"/>
      <c r="Y33" s="112"/>
      <c r="Z33" s="112"/>
    </row>
    <row r="34" spans="1:26" s="104" customFormat="1" ht="18.75">
      <c r="A34" s="112" t="s">
        <v>174</v>
      </c>
      <c r="B34" s="112"/>
      <c r="C34" s="83">
        <v>0</v>
      </c>
      <c r="D34" s="83"/>
      <c r="E34" s="83">
        <v>-8921269809</v>
      </c>
      <c r="F34" s="83"/>
      <c r="G34" s="83">
        <v>11924329398</v>
      </c>
      <c r="H34" s="83"/>
      <c r="I34" s="83">
        <v>3003059589</v>
      </c>
      <c r="J34" s="83"/>
      <c r="K34" s="167">
        <v>7.7399359887483209E-3</v>
      </c>
      <c r="L34" s="83"/>
      <c r="M34" s="83">
        <v>0</v>
      </c>
      <c r="N34" s="83"/>
      <c r="O34" s="83">
        <v>59538604</v>
      </c>
      <c r="P34" s="83"/>
      <c r="Q34" s="83">
        <v>13181874419</v>
      </c>
      <c r="R34" s="83"/>
      <c r="S34" s="83">
        <v>13241413023</v>
      </c>
      <c r="T34" s="83"/>
      <c r="U34" s="167">
        <v>1.2287827245750421E-2</v>
      </c>
      <c r="V34" s="140"/>
      <c r="W34" s="112"/>
      <c r="X34" s="112"/>
      <c r="Y34" s="112"/>
      <c r="Z34" s="112"/>
    </row>
    <row r="35" spans="1:26" s="104" customFormat="1" ht="18.75">
      <c r="A35" s="112" t="s">
        <v>163</v>
      </c>
      <c r="B35" s="112"/>
      <c r="C35" s="83">
        <v>0</v>
      </c>
      <c r="D35" s="83"/>
      <c r="E35" s="83">
        <v>-6976461879</v>
      </c>
      <c r="F35" s="83"/>
      <c r="G35" s="83">
        <v>11501502165</v>
      </c>
      <c r="H35" s="83"/>
      <c r="I35" s="83">
        <v>4525040286</v>
      </c>
      <c r="J35" s="83"/>
      <c r="K35" s="167">
        <v>1.1662613119112302E-2</v>
      </c>
      <c r="L35" s="83"/>
      <c r="M35" s="83">
        <v>1930937500</v>
      </c>
      <c r="N35" s="83"/>
      <c r="O35" s="83">
        <v>10866643</v>
      </c>
      <c r="P35" s="83"/>
      <c r="Q35" s="83">
        <v>11128952283</v>
      </c>
      <c r="R35" s="83"/>
      <c r="S35" s="83">
        <v>13070756426</v>
      </c>
      <c r="T35" s="83"/>
      <c r="U35" s="167">
        <v>1.212946055341621E-2</v>
      </c>
      <c r="V35" s="140"/>
      <c r="W35" s="112"/>
      <c r="X35" s="112"/>
      <c r="Y35" s="112"/>
      <c r="Z35" s="112"/>
    </row>
    <row r="36" spans="1:26" s="104" customFormat="1" ht="18.75">
      <c r="A36" s="112" t="s">
        <v>15</v>
      </c>
      <c r="B36" s="112"/>
      <c r="C36" s="83">
        <v>0</v>
      </c>
      <c r="D36" s="83"/>
      <c r="E36" s="83">
        <v>0</v>
      </c>
      <c r="F36" s="83"/>
      <c r="G36" s="83">
        <v>0</v>
      </c>
      <c r="H36" s="83"/>
      <c r="I36" s="83">
        <v>0</v>
      </c>
      <c r="J36" s="83"/>
      <c r="K36" s="167">
        <v>0</v>
      </c>
      <c r="L36" s="83"/>
      <c r="M36" s="83">
        <v>0</v>
      </c>
      <c r="N36" s="83"/>
      <c r="O36" s="83">
        <v>-28</v>
      </c>
      <c r="P36" s="83"/>
      <c r="Q36" s="83">
        <v>-252985933</v>
      </c>
      <c r="R36" s="83"/>
      <c r="S36" s="83">
        <v>-252985961</v>
      </c>
      <c r="T36" s="83"/>
      <c r="U36" s="167">
        <v>-2.3476707349649999E-4</v>
      </c>
      <c r="V36" s="140"/>
      <c r="W36" s="112"/>
      <c r="X36" s="112"/>
      <c r="Y36" s="112"/>
      <c r="Z36" s="112"/>
    </row>
    <row r="37" spans="1:26" s="104" customFormat="1" ht="18.75">
      <c r="A37" s="112" t="s">
        <v>210</v>
      </c>
      <c r="B37" s="112"/>
      <c r="C37" s="83">
        <v>0</v>
      </c>
      <c r="D37" s="83"/>
      <c r="E37" s="83">
        <v>0</v>
      </c>
      <c r="F37" s="83"/>
      <c r="G37" s="83">
        <v>0</v>
      </c>
      <c r="H37" s="83"/>
      <c r="I37" s="83">
        <v>0</v>
      </c>
      <c r="J37" s="83"/>
      <c r="K37" s="167">
        <v>0</v>
      </c>
      <c r="L37" s="83"/>
      <c r="M37" s="83">
        <v>0</v>
      </c>
      <c r="N37" s="83"/>
      <c r="O37" s="83">
        <v>0</v>
      </c>
      <c r="P37" s="83"/>
      <c r="Q37" s="83">
        <v>412534</v>
      </c>
      <c r="R37" s="83"/>
      <c r="S37" s="83">
        <v>412534</v>
      </c>
      <c r="T37" s="83"/>
      <c r="U37" s="167">
        <v>3.8282519518071255E-7</v>
      </c>
      <c r="V37" s="140"/>
      <c r="W37" s="112"/>
      <c r="X37" s="112"/>
      <c r="Y37" s="112"/>
      <c r="Z37" s="112"/>
    </row>
    <row r="38" spans="1:26" s="104" customFormat="1" ht="18.75">
      <c r="A38" s="112" t="s">
        <v>190</v>
      </c>
      <c r="B38" s="112"/>
      <c r="C38" s="83">
        <v>0</v>
      </c>
      <c r="D38" s="83"/>
      <c r="E38" s="83">
        <v>3843647250</v>
      </c>
      <c r="F38" s="83"/>
      <c r="G38" s="83">
        <v>0</v>
      </c>
      <c r="H38" s="83"/>
      <c r="I38" s="83">
        <v>3843647250</v>
      </c>
      <c r="J38" s="83"/>
      <c r="K38" s="167">
        <v>9.9064246967656543E-3</v>
      </c>
      <c r="L38" s="83"/>
      <c r="M38" s="83">
        <v>3240000000</v>
      </c>
      <c r="N38" s="83"/>
      <c r="O38" s="83">
        <v>26884913150</v>
      </c>
      <c r="P38" s="83"/>
      <c r="Q38" s="83">
        <v>1747971453</v>
      </c>
      <c r="R38" s="83"/>
      <c r="S38" s="83">
        <v>31872884603</v>
      </c>
      <c r="T38" s="83"/>
      <c r="U38" s="167">
        <v>2.9577545775901628E-2</v>
      </c>
      <c r="V38" s="140"/>
      <c r="W38" s="112"/>
      <c r="X38" s="112"/>
      <c r="Y38" s="112"/>
      <c r="Z38" s="112"/>
    </row>
    <row r="39" spans="1:26" s="104" customFormat="1" ht="18.75">
      <c r="A39" s="112" t="s">
        <v>168</v>
      </c>
      <c r="B39" s="112"/>
      <c r="C39" s="83">
        <v>0</v>
      </c>
      <c r="D39" s="83"/>
      <c r="E39" s="83">
        <v>0</v>
      </c>
      <c r="F39" s="83"/>
      <c r="G39" s="83">
        <v>0</v>
      </c>
      <c r="H39" s="83"/>
      <c r="I39" s="83">
        <v>0</v>
      </c>
      <c r="J39" s="83"/>
      <c r="K39" s="167">
        <v>0</v>
      </c>
      <c r="L39" s="83"/>
      <c r="M39" s="83">
        <v>0</v>
      </c>
      <c r="N39" s="83"/>
      <c r="O39" s="83">
        <v>0</v>
      </c>
      <c r="P39" s="83"/>
      <c r="Q39" s="83">
        <v>0</v>
      </c>
      <c r="R39" s="83"/>
      <c r="S39" s="83">
        <v>0</v>
      </c>
      <c r="T39" s="83"/>
      <c r="U39" s="167">
        <v>0</v>
      </c>
      <c r="V39" s="140"/>
      <c r="W39" s="112"/>
      <c r="X39" s="112"/>
      <c r="Y39" s="112"/>
      <c r="Z39" s="112"/>
    </row>
    <row r="40" spans="1:26" s="104" customFormat="1" ht="18.75">
      <c r="A40" s="112" t="s">
        <v>235</v>
      </c>
      <c r="B40" s="112"/>
      <c r="C40" s="83">
        <v>0</v>
      </c>
      <c r="D40" s="83"/>
      <c r="E40" s="83">
        <v>0</v>
      </c>
      <c r="F40" s="83"/>
      <c r="G40" s="83">
        <v>0</v>
      </c>
      <c r="H40" s="83"/>
      <c r="I40" s="83">
        <v>0</v>
      </c>
      <c r="J40" s="83"/>
      <c r="K40" s="167">
        <v>0</v>
      </c>
      <c r="L40" s="83"/>
      <c r="M40" s="83">
        <v>0</v>
      </c>
      <c r="N40" s="83"/>
      <c r="O40" s="83">
        <v>0</v>
      </c>
      <c r="P40" s="83"/>
      <c r="Q40" s="83">
        <v>1075765355</v>
      </c>
      <c r="R40" s="83"/>
      <c r="S40" s="83">
        <v>1075765355</v>
      </c>
      <c r="T40" s="83"/>
      <c r="U40" s="167">
        <v>9.9829367275551485E-4</v>
      </c>
      <c r="V40" s="140"/>
      <c r="W40" s="112"/>
      <c r="X40" s="112"/>
      <c r="Y40" s="112"/>
      <c r="Z40" s="112"/>
    </row>
    <row r="41" spans="1:26" s="104" customFormat="1" ht="18.75">
      <c r="A41" s="112" t="s">
        <v>92</v>
      </c>
      <c r="B41" s="112"/>
      <c r="C41" s="83">
        <v>0</v>
      </c>
      <c r="D41" s="83"/>
      <c r="E41" s="83">
        <v>0</v>
      </c>
      <c r="F41" s="83"/>
      <c r="G41" s="83">
        <v>0</v>
      </c>
      <c r="H41" s="83"/>
      <c r="I41" s="83">
        <v>0</v>
      </c>
      <c r="J41" s="83"/>
      <c r="K41" s="167">
        <v>0</v>
      </c>
      <c r="L41" s="83"/>
      <c r="M41" s="83">
        <v>197600000</v>
      </c>
      <c r="N41" s="83"/>
      <c r="O41" s="83">
        <v>-11</v>
      </c>
      <c r="P41" s="83"/>
      <c r="Q41" s="83">
        <v>25208918</v>
      </c>
      <c r="R41" s="83"/>
      <c r="S41" s="83">
        <v>222808907</v>
      </c>
      <c r="T41" s="83"/>
      <c r="U41" s="167">
        <v>2.067632323887879E-4</v>
      </c>
      <c r="V41" s="140"/>
      <c r="W41" s="112"/>
      <c r="X41" s="112"/>
      <c r="Y41" s="112"/>
      <c r="Z41" s="112"/>
    </row>
    <row r="42" spans="1:26" s="104" customFormat="1" ht="18.75">
      <c r="A42" s="112" t="s">
        <v>173</v>
      </c>
      <c r="B42" s="112"/>
      <c r="C42" s="83">
        <v>0</v>
      </c>
      <c r="D42" s="83"/>
      <c r="E42" s="83">
        <v>0</v>
      </c>
      <c r="F42" s="83"/>
      <c r="G42" s="83">
        <v>0</v>
      </c>
      <c r="H42" s="83"/>
      <c r="I42" s="83">
        <v>0</v>
      </c>
      <c r="J42" s="83"/>
      <c r="K42" s="167">
        <v>0</v>
      </c>
      <c r="L42" s="83"/>
      <c r="M42" s="83">
        <v>1750000000</v>
      </c>
      <c r="N42" s="83"/>
      <c r="O42" s="83">
        <v>0</v>
      </c>
      <c r="P42" s="83"/>
      <c r="Q42" s="83">
        <v>4446090894</v>
      </c>
      <c r="R42" s="83"/>
      <c r="S42" s="83">
        <v>6196090894</v>
      </c>
      <c r="T42" s="83"/>
      <c r="U42" s="167">
        <v>5.7498768728225687E-3</v>
      </c>
      <c r="V42" s="140"/>
      <c r="W42" s="112"/>
      <c r="X42" s="112"/>
      <c r="Y42" s="112"/>
      <c r="Z42" s="112"/>
    </row>
    <row r="43" spans="1:26" s="104" customFormat="1" ht="18.75">
      <c r="A43" s="112" t="s">
        <v>209</v>
      </c>
      <c r="B43" s="112"/>
      <c r="C43" s="83">
        <v>0</v>
      </c>
      <c r="D43" s="83"/>
      <c r="E43" s="83">
        <v>0</v>
      </c>
      <c r="F43" s="83"/>
      <c r="G43" s="83">
        <v>0</v>
      </c>
      <c r="H43" s="83"/>
      <c r="I43" s="83">
        <v>0</v>
      </c>
      <c r="J43" s="83"/>
      <c r="K43" s="167">
        <v>0</v>
      </c>
      <c r="L43" s="83"/>
      <c r="M43" s="83">
        <v>0</v>
      </c>
      <c r="N43" s="83"/>
      <c r="O43" s="83">
        <v>-9</v>
      </c>
      <c r="P43" s="83"/>
      <c r="Q43" s="83">
        <v>70921580</v>
      </c>
      <c r="R43" s="83"/>
      <c r="S43" s="83">
        <v>70921571</v>
      </c>
      <c r="T43" s="83"/>
      <c r="U43" s="167">
        <v>6.5814125043263738E-5</v>
      </c>
      <c r="V43" s="140"/>
      <c r="W43" s="112"/>
      <c r="X43" s="112"/>
      <c r="Y43" s="112"/>
      <c r="Z43" s="112"/>
    </row>
    <row r="44" spans="1:26" s="104" customFormat="1" ht="18.75">
      <c r="A44" s="112" t="s">
        <v>184</v>
      </c>
      <c r="B44" s="112"/>
      <c r="C44" s="83">
        <v>0</v>
      </c>
      <c r="D44" s="83"/>
      <c r="E44" s="83">
        <v>9416265000</v>
      </c>
      <c r="F44" s="83"/>
      <c r="G44" s="83">
        <v>0</v>
      </c>
      <c r="H44" s="83"/>
      <c r="I44" s="83">
        <v>9416265000</v>
      </c>
      <c r="J44" s="83"/>
      <c r="K44" s="167">
        <v>2.4269011717266732E-2</v>
      </c>
      <c r="L44" s="83"/>
      <c r="M44" s="83">
        <v>0</v>
      </c>
      <c r="N44" s="83"/>
      <c r="O44" s="83">
        <v>16984430964</v>
      </c>
      <c r="P44" s="83"/>
      <c r="Q44" s="83">
        <v>14750189</v>
      </c>
      <c r="R44" s="83"/>
      <c r="S44" s="83">
        <v>16999181153</v>
      </c>
      <c r="T44" s="83"/>
      <c r="U44" s="167">
        <v>1.5774978166186338E-2</v>
      </c>
      <c r="V44" s="140"/>
      <c r="W44" s="112"/>
      <c r="X44" s="112"/>
      <c r="Y44" s="112"/>
      <c r="Z44" s="112"/>
    </row>
    <row r="45" spans="1:26" s="104" customFormat="1" ht="18.75">
      <c r="A45" s="112" t="s">
        <v>156</v>
      </c>
      <c r="B45" s="112"/>
      <c r="C45" s="83">
        <v>0</v>
      </c>
      <c r="D45" s="83"/>
      <c r="E45" s="83">
        <v>6317698527</v>
      </c>
      <c r="F45" s="83"/>
      <c r="G45" s="83">
        <v>0</v>
      </c>
      <c r="H45" s="83"/>
      <c r="I45" s="83">
        <v>6317698527</v>
      </c>
      <c r="J45" s="83"/>
      <c r="K45" s="167">
        <v>1.6282921049686025E-2</v>
      </c>
      <c r="L45" s="83"/>
      <c r="M45" s="83">
        <v>0</v>
      </c>
      <c r="N45" s="83"/>
      <c r="O45" s="83">
        <v>20256893356</v>
      </c>
      <c r="P45" s="83"/>
      <c r="Q45" s="83">
        <v>15372161269</v>
      </c>
      <c r="R45" s="83"/>
      <c r="S45" s="83">
        <v>35629054625</v>
      </c>
      <c r="T45" s="83"/>
      <c r="U45" s="167">
        <v>3.3063213676739117E-2</v>
      </c>
      <c r="V45" s="140"/>
      <c r="W45" s="112"/>
      <c r="X45" s="112"/>
      <c r="Y45" s="112"/>
      <c r="Z45" s="112"/>
    </row>
    <row r="46" spans="1:26" s="104" customFormat="1" ht="18.75">
      <c r="A46" s="112" t="s">
        <v>177</v>
      </c>
      <c r="B46" s="112"/>
      <c r="C46" s="83">
        <v>0</v>
      </c>
      <c r="D46" s="83"/>
      <c r="E46" s="83">
        <v>883456084</v>
      </c>
      <c r="F46" s="83"/>
      <c r="G46" s="83">
        <v>0</v>
      </c>
      <c r="H46" s="83"/>
      <c r="I46" s="83">
        <v>883456084</v>
      </c>
      <c r="J46" s="83"/>
      <c r="K46" s="167">
        <v>2.2769756431330872E-3</v>
      </c>
      <c r="L46" s="83"/>
      <c r="M46" s="83">
        <v>236437247</v>
      </c>
      <c r="N46" s="83"/>
      <c r="O46" s="83">
        <v>3920260279</v>
      </c>
      <c r="P46" s="83"/>
      <c r="Q46" s="83">
        <v>798802668</v>
      </c>
      <c r="R46" s="83"/>
      <c r="S46" s="83">
        <v>4955500194</v>
      </c>
      <c r="T46" s="83"/>
      <c r="U46" s="167">
        <v>4.5986278197339102E-3</v>
      </c>
      <c r="V46" s="140"/>
      <c r="W46" s="112"/>
      <c r="X46" s="112"/>
      <c r="Y46" s="112"/>
      <c r="Z46" s="112"/>
    </row>
    <row r="47" spans="1:26" s="104" customFormat="1" ht="18.75">
      <c r="A47" s="112" t="s">
        <v>98</v>
      </c>
      <c r="B47" s="112"/>
      <c r="C47" s="83">
        <v>0</v>
      </c>
      <c r="D47" s="83"/>
      <c r="E47" s="83">
        <v>0</v>
      </c>
      <c r="F47" s="83"/>
      <c r="G47" s="83">
        <v>0</v>
      </c>
      <c r="H47" s="83"/>
      <c r="I47" s="83">
        <v>0</v>
      </c>
      <c r="J47" s="83"/>
      <c r="K47" s="167">
        <v>0</v>
      </c>
      <c r="L47" s="83"/>
      <c r="M47" s="83">
        <v>0</v>
      </c>
      <c r="N47" s="83"/>
      <c r="O47" s="83">
        <v>-16</v>
      </c>
      <c r="P47" s="83"/>
      <c r="Q47" s="83">
        <v>144530823</v>
      </c>
      <c r="R47" s="83"/>
      <c r="S47" s="83">
        <v>144530807</v>
      </c>
      <c r="T47" s="83"/>
      <c r="U47" s="167">
        <v>1.3412236179175752E-4</v>
      </c>
      <c r="V47" s="140"/>
      <c r="W47" s="112"/>
      <c r="X47" s="112"/>
      <c r="Y47" s="112"/>
      <c r="Z47" s="112"/>
    </row>
    <row r="48" spans="1:26" s="104" customFormat="1" ht="18.75">
      <c r="A48" s="112" t="s">
        <v>215</v>
      </c>
      <c r="B48" s="112"/>
      <c r="C48" s="83">
        <v>0</v>
      </c>
      <c r="D48" s="83"/>
      <c r="E48" s="83">
        <v>0</v>
      </c>
      <c r="F48" s="83"/>
      <c r="G48" s="83">
        <v>0</v>
      </c>
      <c r="H48" s="83"/>
      <c r="I48" s="83">
        <v>0</v>
      </c>
      <c r="J48" s="83"/>
      <c r="K48" s="167">
        <v>0</v>
      </c>
      <c r="L48" s="83"/>
      <c r="M48" s="83">
        <v>0</v>
      </c>
      <c r="N48" s="83"/>
      <c r="O48" s="83">
        <v>0</v>
      </c>
      <c r="P48" s="83"/>
      <c r="Q48" s="83">
        <v>-123217083</v>
      </c>
      <c r="R48" s="83"/>
      <c r="S48" s="83">
        <v>-123217083</v>
      </c>
      <c r="T48" s="83"/>
      <c r="U48" s="167">
        <v>-1.1434355434721273E-4</v>
      </c>
      <c r="V48" s="140"/>
      <c r="W48" s="112"/>
      <c r="X48" s="112"/>
      <c r="Y48" s="112"/>
      <c r="Z48" s="112"/>
    </row>
    <row r="49" spans="1:26" s="104" customFormat="1" ht="19.5" customHeight="1">
      <c r="A49" s="112" t="s">
        <v>216</v>
      </c>
      <c r="B49" s="112"/>
      <c r="C49" s="83">
        <v>0</v>
      </c>
      <c r="D49" s="83"/>
      <c r="E49" s="83">
        <v>0</v>
      </c>
      <c r="F49" s="83"/>
      <c r="G49" s="83">
        <v>0</v>
      </c>
      <c r="H49" s="83"/>
      <c r="I49" s="83">
        <v>0</v>
      </c>
      <c r="J49" s="83"/>
      <c r="K49" s="167">
        <v>0</v>
      </c>
      <c r="L49" s="83"/>
      <c r="M49" s="83">
        <v>0</v>
      </c>
      <c r="N49" s="83"/>
      <c r="O49" s="83">
        <v>0</v>
      </c>
      <c r="P49" s="83"/>
      <c r="Q49" s="83">
        <v>646501</v>
      </c>
      <c r="R49" s="83"/>
      <c r="S49" s="83">
        <v>646501</v>
      </c>
      <c r="T49" s="83"/>
      <c r="U49" s="167">
        <v>5.9994296593620367E-7</v>
      </c>
      <c r="V49" s="140"/>
      <c r="W49" s="112"/>
      <c r="X49" s="112"/>
      <c r="Y49" s="112"/>
      <c r="Z49" s="112"/>
    </row>
    <row r="50" spans="1:26" s="104" customFormat="1" ht="18.75">
      <c r="A50" s="112" t="s">
        <v>207</v>
      </c>
      <c r="B50" s="112"/>
      <c r="C50" s="83">
        <v>0</v>
      </c>
      <c r="D50" s="83"/>
      <c r="E50" s="83">
        <v>0</v>
      </c>
      <c r="F50" s="83"/>
      <c r="G50" s="83">
        <v>0</v>
      </c>
      <c r="H50" s="83"/>
      <c r="I50" s="83">
        <v>0</v>
      </c>
      <c r="J50" s="83"/>
      <c r="K50" s="167">
        <v>0</v>
      </c>
      <c r="L50" s="83"/>
      <c r="M50" s="83">
        <v>0</v>
      </c>
      <c r="N50" s="83"/>
      <c r="O50" s="83">
        <v>-18</v>
      </c>
      <c r="P50" s="83"/>
      <c r="Q50" s="83">
        <v>771177538</v>
      </c>
      <c r="R50" s="83"/>
      <c r="S50" s="83">
        <v>771177520</v>
      </c>
      <c r="T50" s="83"/>
      <c r="U50" s="167">
        <v>7.1564085533065843E-4</v>
      </c>
      <c r="V50" s="140"/>
      <c r="W50" s="112"/>
      <c r="X50" s="112"/>
      <c r="Y50" s="112"/>
      <c r="Z50" s="112"/>
    </row>
    <row r="51" spans="1:26" s="104" customFormat="1" ht="18.75">
      <c r="A51" s="112" t="s">
        <v>180</v>
      </c>
      <c r="B51" s="112"/>
      <c r="C51" s="83">
        <v>0</v>
      </c>
      <c r="D51" s="83"/>
      <c r="E51" s="83">
        <v>21005641690</v>
      </c>
      <c r="F51" s="83"/>
      <c r="G51" s="83">
        <v>0</v>
      </c>
      <c r="H51" s="83"/>
      <c r="I51" s="83">
        <v>21005641690</v>
      </c>
      <c r="J51" s="83"/>
      <c r="K51" s="167">
        <v>5.4138893107120133E-2</v>
      </c>
      <c r="L51" s="83"/>
      <c r="M51" s="83">
        <v>1440000000</v>
      </c>
      <c r="N51" s="83"/>
      <c r="O51" s="83">
        <v>64323303464</v>
      </c>
      <c r="P51" s="83"/>
      <c r="Q51" s="83">
        <v>4941072636</v>
      </c>
      <c r="R51" s="83"/>
      <c r="S51" s="83">
        <v>70704376100</v>
      </c>
      <c r="T51" s="83"/>
      <c r="U51" s="167">
        <v>6.5612571522863594E-2</v>
      </c>
      <c r="V51" s="140"/>
      <c r="W51" s="112"/>
      <c r="X51" s="112"/>
      <c r="Y51" s="112"/>
      <c r="Z51" s="112"/>
    </row>
    <row r="52" spans="1:26" s="104" customFormat="1" ht="18.75">
      <c r="A52" s="112" t="s">
        <v>91</v>
      </c>
      <c r="B52" s="112"/>
      <c r="C52" s="83">
        <v>0</v>
      </c>
      <c r="D52" s="83"/>
      <c r="E52" s="83">
        <v>0</v>
      </c>
      <c r="F52" s="83"/>
      <c r="G52" s="83">
        <v>0</v>
      </c>
      <c r="H52" s="83"/>
      <c r="I52" s="83">
        <v>0</v>
      </c>
      <c r="J52" s="83"/>
      <c r="K52" s="167">
        <v>0</v>
      </c>
      <c r="L52" s="83"/>
      <c r="M52" s="83">
        <v>0</v>
      </c>
      <c r="N52" s="83"/>
      <c r="O52" s="83">
        <v>0</v>
      </c>
      <c r="P52" s="83"/>
      <c r="Q52" s="83">
        <v>-1961194604</v>
      </c>
      <c r="R52" s="83"/>
      <c r="S52" s="83">
        <v>-1961194604</v>
      </c>
      <c r="T52" s="83"/>
      <c r="U52" s="167">
        <v>-1.819958372070327E-3</v>
      </c>
      <c r="V52" s="140"/>
      <c r="W52" s="112"/>
      <c r="X52" s="112"/>
      <c r="Y52" s="112"/>
      <c r="Z52" s="112"/>
    </row>
    <row r="53" spans="1:26" s="104" customFormat="1" ht="18.75">
      <c r="A53" s="112" t="s">
        <v>192</v>
      </c>
      <c r="B53" s="112"/>
      <c r="C53" s="83">
        <v>0</v>
      </c>
      <c r="D53" s="83"/>
      <c r="E53" s="83">
        <v>12683027878</v>
      </c>
      <c r="F53" s="83"/>
      <c r="G53" s="83">
        <v>0</v>
      </c>
      <c r="H53" s="83"/>
      <c r="I53" s="83">
        <v>12683027878</v>
      </c>
      <c r="J53" s="83"/>
      <c r="K53" s="167">
        <v>3.2688603409271363E-2</v>
      </c>
      <c r="L53" s="83"/>
      <c r="M53" s="83">
        <v>525000000</v>
      </c>
      <c r="N53" s="83"/>
      <c r="O53" s="83">
        <v>28969411077</v>
      </c>
      <c r="P53" s="83"/>
      <c r="Q53" s="83">
        <v>2954068097</v>
      </c>
      <c r="R53" s="83"/>
      <c r="S53" s="83">
        <v>32448479174</v>
      </c>
      <c r="T53" s="83"/>
      <c r="U53" s="167">
        <v>3.0111688668337244E-2</v>
      </c>
      <c r="V53" s="140"/>
      <c r="W53" s="112"/>
      <c r="X53" s="112"/>
      <c r="Y53" s="112"/>
      <c r="Z53" s="112"/>
    </row>
    <row r="54" spans="1:26" s="104" customFormat="1" ht="18.75">
      <c r="A54" s="112" t="s">
        <v>200</v>
      </c>
      <c r="B54" s="112"/>
      <c r="C54" s="83">
        <v>0</v>
      </c>
      <c r="D54" s="83"/>
      <c r="E54" s="83">
        <v>0</v>
      </c>
      <c r="F54" s="83"/>
      <c r="G54" s="83">
        <v>0</v>
      </c>
      <c r="H54" s="83"/>
      <c r="I54" s="83">
        <v>0</v>
      </c>
      <c r="J54" s="83"/>
      <c r="K54" s="167">
        <v>0</v>
      </c>
      <c r="L54" s="83"/>
      <c r="M54" s="83">
        <v>0</v>
      </c>
      <c r="N54" s="83"/>
      <c r="O54" s="83">
        <v>0</v>
      </c>
      <c r="P54" s="83"/>
      <c r="Q54" s="83">
        <v>0</v>
      </c>
      <c r="R54" s="83"/>
      <c r="S54" s="83">
        <v>0</v>
      </c>
      <c r="T54" s="83"/>
      <c r="U54" s="167">
        <v>0</v>
      </c>
      <c r="V54" s="140"/>
      <c r="W54" s="112"/>
      <c r="X54" s="112"/>
      <c r="Y54" s="112"/>
      <c r="Z54" s="112"/>
    </row>
    <row r="55" spans="1:26" s="104" customFormat="1" ht="18.75">
      <c r="A55" s="112" t="s">
        <v>211</v>
      </c>
      <c r="B55" s="112"/>
      <c r="C55" s="83">
        <v>0</v>
      </c>
      <c r="D55" s="83"/>
      <c r="E55" s="83">
        <v>0</v>
      </c>
      <c r="F55" s="83"/>
      <c r="G55" s="83">
        <v>0</v>
      </c>
      <c r="H55" s="83"/>
      <c r="I55" s="83">
        <v>0</v>
      </c>
      <c r="J55" s="83"/>
      <c r="K55" s="167">
        <v>0</v>
      </c>
      <c r="L55" s="83"/>
      <c r="M55" s="83">
        <v>0</v>
      </c>
      <c r="N55" s="83"/>
      <c r="O55" s="83">
        <v>0</v>
      </c>
      <c r="P55" s="83"/>
      <c r="Q55" s="83">
        <v>55072989</v>
      </c>
      <c r="R55" s="83"/>
      <c r="S55" s="83">
        <v>55072989</v>
      </c>
      <c r="T55" s="83"/>
      <c r="U55" s="167">
        <v>5.1106885161247883E-5</v>
      </c>
      <c r="V55" s="140"/>
      <c r="W55" s="112"/>
      <c r="X55" s="112"/>
      <c r="Y55" s="112"/>
      <c r="Z55" s="112"/>
    </row>
    <row r="56" spans="1:26" s="104" customFormat="1" ht="18.75">
      <c r="A56" s="112" t="s">
        <v>212</v>
      </c>
      <c r="B56" s="112"/>
      <c r="C56" s="83">
        <v>0</v>
      </c>
      <c r="D56" s="83"/>
      <c r="E56" s="83">
        <v>0</v>
      </c>
      <c r="F56" s="83"/>
      <c r="G56" s="83">
        <v>0</v>
      </c>
      <c r="H56" s="83"/>
      <c r="I56" s="83">
        <v>0</v>
      </c>
      <c r="J56" s="83"/>
      <c r="K56" s="167">
        <v>0</v>
      </c>
      <c r="L56" s="83"/>
      <c r="M56" s="83">
        <v>0</v>
      </c>
      <c r="N56" s="83"/>
      <c r="O56" s="83">
        <v>0</v>
      </c>
      <c r="P56" s="83"/>
      <c r="Q56" s="83">
        <v>495127</v>
      </c>
      <c r="R56" s="83"/>
      <c r="S56" s="83">
        <v>495127</v>
      </c>
      <c r="T56" s="83"/>
      <c r="U56" s="167">
        <v>4.5947022648858194E-7</v>
      </c>
      <c r="V56" s="140"/>
      <c r="W56" s="112"/>
      <c r="X56" s="112"/>
      <c r="Y56" s="112"/>
      <c r="Z56" s="112"/>
    </row>
    <row r="57" spans="1:26" s="104" customFormat="1" ht="18.75">
      <c r="A57" s="112" t="s">
        <v>214</v>
      </c>
      <c r="B57" s="112"/>
      <c r="C57" s="83">
        <v>0</v>
      </c>
      <c r="D57" s="83"/>
      <c r="E57" s="83">
        <v>0</v>
      </c>
      <c r="F57" s="83"/>
      <c r="G57" s="83">
        <v>0</v>
      </c>
      <c r="H57" s="83"/>
      <c r="I57" s="83">
        <v>0</v>
      </c>
      <c r="J57" s="83"/>
      <c r="K57" s="167">
        <v>0</v>
      </c>
      <c r="L57" s="83"/>
      <c r="M57" s="83">
        <v>1000000</v>
      </c>
      <c r="N57" s="83"/>
      <c r="O57" s="83">
        <v>-56</v>
      </c>
      <c r="P57" s="83"/>
      <c r="Q57" s="83">
        <v>4374596837</v>
      </c>
      <c r="R57" s="83"/>
      <c r="S57" s="83">
        <v>4375596781</v>
      </c>
      <c r="T57" s="83"/>
      <c r="U57" s="167">
        <v>4.060486388318108E-3</v>
      </c>
      <c r="V57" s="140"/>
      <c r="W57" s="112"/>
      <c r="X57" s="112"/>
      <c r="Y57" s="112"/>
      <c r="Z57" s="112"/>
    </row>
    <row r="58" spans="1:26" s="104" customFormat="1" ht="18.75">
      <c r="A58" s="112" t="s">
        <v>175</v>
      </c>
      <c r="B58" s="112"/>
      <c r="C58" s="83">
        <v>0</v>
      </c>
      <c r="D58" s="83"/>
      <c r="E58" s="83">
        <v>0</v>
      </c>
      <c r="F58" s="83"/>
      <c r="G58" s="83">
        <v>0</v>
      </c>
      <c r="H58" s="83"/>
      <c r="I58" s="83">
        <v>0</v>
      </c>
      <c r="J58" s="83"/>
      <c r="K58" s="167">
        <v>0</v>
      </c>
      <c r="L58" s="83"/>
      <c r="M58" s="83">
        <v>1600000000</v>
      </c>
      <c r="N58" s="83"/>
      <c r="O58" s="83">
        <v>-30</v>
      </c>
      <c r="P58" s="83"/>
      <c r="Q58" s="83">
        <v>2137530393</v>
      </c>
      <c r="R58" s="83"/>
      <c r="S58" s="83">
        <v>3737530363</v>
      </c>
      <c r="T58" s="83"/>
      <c r="U58" s="167">
        <v>3.4683705845077362E-3</v>
      </c>
      <c r="V58" s="140"/>
      <c r="W58" s="112"/>
      <c r="X58" s="112"/>
      <c r="Y58" s="112"/>
      <c r="Z58" s="112"/>
    </row>
    <row r="59" spans="1:26" s="104" customFormat="1" ht="18.75">
      <c r="A59" s="112" t="s">
        <v>171</v>
      </c>
      <c r="B59" s="112"/>
      <c r="C59" s="83">
        <v>0</v>
      </c>
      <c r="D59" s="83"/>
      <c r="E59" s="83">
        <v>788546306</v>
      </c>
      <c r="F59" s="83"/>
      <c r="G59" s="83">
        <v>0</v>
      </c>
      <c r="H59" s="83"/>
      <c r="I59" s="83">
        <v>788546306</v>
      </c>
      <c r="J59" s="83"/>
      <c r="K59" s="167">
        <v>2.0323599155207925E-3</v>
      </c>
      <c r="L59" s="83"/>
      <c r="M59" s="83">
        <v>1200000000</v>
      </c>
      <c r="N59" s="83"/>
      <c r="O59" s="83">
        <v>12043947950</v>
      </c>
      <c r="P59" s="83"/>
      <c r="Q59" s="83">
        <v>126448687</v>
      </c>
      <c r="R59" s="83"/>
      <c r="S59" s="83">
        <v>13370396637</v>
      </c>
      <c r="T59" s="83"/>
      <c r="U59" s="167">
        <v>1.2407522052007998E-2</v>
      </c>
      <c r="V59" s="140"/>
      <c r="W59" s="112"/>
      <c r="X59" s="112"/>
      <c r="Y59" s="112"/>
      <c r="Z59" s="112"/>
    </row>
    <row r="60" spans="1:26" s="104" customFormat="1" ht="18.75">
      <c r="A60" s="112" t="s">
        <v>221</v>
      </c>
      <c r="B60" s="113"/>
      <c r="C60" s="83">
        <v>0</v>
      </c>
      <c r="D60" s="83"/>
      <c r="E60" s="83">
        <v>0</v>
      </c>
      <c r="F60" s="83"/>
      <c r="G60" s="83">
        <v>0</v>
      </c>
      <c r="H60" s="83"/>
      <c r="I60" s="83">
        <v>0</v>
      </c>
      <c r="J60" s="83"/>
      <c r="K60" s="167">
        <v>0</v>
      </c>
      <c r="L60" s="83"/>
      <c r="M60" s="83">
        <v>10000000</v>
      </c>
      <c r="N60" s="83"/>
      <c r="O60" s="83">
        <v>-13</v>
      </c>
      <c r="P60" s="83"/>
      <c r="Q60" s="83">
        <v>444255102</v>
      </c>
      <c r="R60" s="83"/>
      <c r="S60" s="83">
        <v>454255089</v>
      </c>
      <c r="T60" s="83"/>
      <c r="U60" s="167">
        <v>4.2154172288407004E-4</v>
      </c>
      <c r="V60" s="140"/>
      <c r="W60" s="112"/>
    </row>
    <row r="61" spans="1:26" s="104" customFormat="1" ht="18.75">
      <c r="A61" s="112" t="s">
        <v>165</v>
      </c>
      <c r="B61" s="113"/>
      <c r="C61" s="83">
        <v>0</v>
      </c>
      <c r="D61" s="83"/>
      <c r="E61" s="83">
        <v>2611191437</v>
      </c>
      <c r="F61" s="83"/>
      <c r="G61" s="83">
        <v>0</v>
      </c>
      <c r="H61" s="83"/>
      <c r="I61" s="83">
        <v>2611191437</v>
      </c>
      <c r="J61" s="83"/>
      <c r="K61" s="167">
        <v>6.7299545606012102E-3</v>
      </c>
      <c r="L61" s="83"/>
      <c r="M61" s="83">
        <v>256000000</v>
      </c>
      <c r="N61" s="83"/>
      <c r="O61" s="83">
        <v>5221067699</v>
      </c>
      <c r="P61" s="83"/>
      <c r="Q61" s="83">
        <v>813681198</v>
      </c>
      <c r="R61" s="83"/>
      <c r="S61" s="83">
        <v>6290748897</v>
      </c>
      <c r="T61" s="83"/>
      <c r="U61" s="167">
        <v>5.8377180410023833E-3</v>
      </c>
      <c r="V61" s="140"/>
      <c r="W61" s="112"/>
    </row>
    <row r="62" spans="1:26" s="104" customFormat="1" ht="18.75">
      <c r="A62" s="112" t="s">
        <v>198</v>
      </c>
      <c r="B62" s="113"/>
      <c r="C62" s="83">
        <v>0</v>
      </c>
      <c r="D62" s="83"/>
      <c r="E62" s="83">
        <v>16582218168</v>
      </c>
      <c r="F62" s="83"/>
      <c r="G62" s="83">
        <v>0</v>
      </c>
      <c r="H62" s="83"/>
      <c r="I62" s="83">
        <v>16582218168</v>
      </c>
      <c r="J62" s="83"/>
      <c r="K62" s="167">
        <v>4.2738181966784632E-2</v>
      </c>
      <c r="L62" s="83"/>
      <c r="M62" s="83">
        <v>0</v>
      </c>
      <c r="N62" s="83"/>
      <c r="O62" s="83">
        <v>33325641234</v>
      </c>
      <c r="P62" s="83"/>
      <c r="Q62" s="83">
        <v>940160019</v>
      </c>
      <c r="R62" s="83"/>
      <c r="S62" s="83">
        <v>34265801253</v>
      </c>
      <c r="T62" s="83"/>
      <c r="U62" s="167">
        <v>3.179813555416821E-2</v>
      </c>
      <c r="V62" s="140"/>
      <c r="W62" s="112"/>
    </row>
    <row r="63" spans="1:26" s="104" customFormat="1" ht="18.75">
      <c r="A63" s="112" t="s">
        <v>222</v>
      </c>
      <c r="B63" s="113"/>
      <c r="C63" s="83">
        <v>0</v>
      </c>
      <c r="D63" s="83"/>
      <c r="E63" s="83">
        <v>-711857428</v>
      </c>
      <c r="F63" s="83"/>
      <c r="G63" s="83">
        <v>0</v>
      </c>
      <c r="H63" s="83"/>
      <c r="I63" s="83">
        <v>-711857428</v>
      </c>
      <c r="J63" s="83"/>
      <c r="K63" s="167">
        <v>-1.8347058266898137E-3</v>
      </c>
      <c r="L63" s="83"/>
      <c r="M63" s="83">
        <v>225000000</v>
      </c>
      <c r="N63" s="83"/>
      <c r="O63" s="83">
        <v>-711857381</v>
      </c>
      <c r="P63" s="83"/>
      <c r="Q63" s="83">
        <v>-8316458</v>
      </c>
      <c r="R63" s="83"/>
      <c r="S63" s="83">
        <v>-495173839</v>
      </c>
      <c r="T63" s="83"/>
      <c r="U63" s="167">
        <v>-4.5951369235883036E-4</v>
      </c>
      <c r="V63" s="140"/>
      <c r="W63" s="112"/>
    </row>
    <row r="64" spans="1:26" s="104" customFormat="1" ht="18.75">
      <c r="A64" s="112" t="s">
        <v>197</v>
      </c>
      <c r="B64" s="113"/>
      <c r="C64" s="83">
        <v>0</v>
      </c>
      <c r="D64" s="83"/>
      <c r="E64" s="83">
        <v>0</v>
      </c>
      <c r="F64" s="83"/>
      <c r="G64" s="83">
        <v>0</v>
      </c>
      <c r="H64" s="83"/>
      <c r="I64" s="83">
        <v>0</v>
      </c>
      <c r="J64" s="83"/>
      <c r="K64" s="167">
        <v>0</v>
      </c>
      <c r="L64" s="83"/>
      <c r="M64" s="83">
        <v>0</v>
      </c>
      <c r="N64" s="83"/>
      <c r="O64" s="83">
        <v>0</v>
      </c>
      <c r="P64" s="83"/>
      <c r="Q64" s="83">
        <v>566476173</v>
      </c>
      <c r="R64" s="83"/>
      <c r="S64" s="83">
        <v>566476173</v>
      </c>
      <c r="T64" s="83"/>
      <c r="U64" s="167">
        <v>5.256811595988405E-4</v>
      </c>
      <c r="V64" s="140"/>
      <c r="W64" s="112"/>
    </row>
    <row r="65" spans="1:23" s="104" customFormat="1" ht="18.75">
      <c r="A65" s="112" t="s">
        <v>181</v>
      </c>
      <c r="B65" s="113"/>
      <c r="C65" s="83">
        <v>0</v>
      </c>
      <c r="D65" s="83"/>
      <c r="E65" s="83">
        <v>0</v>
      </c>
      <c r="F65" s="83"/>
      <c r="G65" s="83">
        <v>0</v>
      </c>
      <c r="H65" s="83"/>
      <c r="I65" s="83">
        <v>0</v>
      </c>
      <c r="J65" s="83"/>
      <c r="K65" s="167">
        <v>0</v>
      </c>
      <c r="L65" s="83"/>
      <c r="M65" s="83">
        <v>0</v>
      </c>
      <c r="N65" s="83"/>
      <c r="O65" s="83">
        <v>-50</v>
      </c>
      <c r="P65" s="83"/>
      <c r="Q65" s="83">
        <v>4028013200</v>
      </c>
      <c r="R65" s="83"/>
      <c r="S65" s="83">
        <v>4028013150</v>
      </c>
      <c r="T65" s="83"/>
      <c r="U65" s="167">
        <v>3.7379341347361108E-3</v>
      </c>
      <c r="V65" s="140"/>
      <c r="W65" s="112"/>
    </row>
    <row r="66" spans="1:23" s="104" customFormat="1" ht="18.75">
      <c r="A66" s="112" t="s">
        <v>206</v>
      </c>
      <c r="B66" s="113"/>
      <c r="C66" s="83">
        <v>0</v>
      </c>
      <c r="D66" s="83"/>
      <c r="E66" s="83">
        <v>0</v>
      </c>
      <c r="F66" s="83"/>
      <c r="G66" s="83">
        <v>0</v>
      </c>
      <c r="H66" s="83"/>
      <c r="I66" s="83">
        <v>0</v>
      </c>
      <c r="J66" s="83"/>
      <c r="K66" s="167">
        <v>0</v>
      </c>
      <c r="L66" s="83"/>
      <c r="M66" s="83">
        <v>0</v>
      </c>
      <c r="N66" s="83"/>
      <c r="O66" s="83">
        <v>0</v>
      </c>
      <c r="P66" s="83"/>
      <c r="Q66" s="83">
        <v>7936882984</v>
      </c>
      <c r="R66" s="83"/>
      <c r="S66" s="83">
        <v>7936882984</v>
      </c>
      <c r="T66" s="83"/>
      <c r="U66" s="167">
        <v>7.3653051081275147E-3</v>
      </c>
      <c r="V66" s="140"/>
      <c r="W66" s="112"/>
    </row>
    <row r="67" spans="1:23" s="104" customFormat="1" ht="18.75">
      <c r="A67" s="112" t="s">
        <v>208</v>
      </c>
      <c r="B67" s="113"/>
      <c r="C67" s="83">
        <v>0</v>
      </c>
      <c r="D67" s="83"/>
      <c r="E67" s="83">
        <v>0</v>
      </c>
      <c r="F67" s="83"/>
      <c r="G67" s="83">
        <v>0</v>
      </c>
      <c r="H67" s="83"/>
      <c r="I67" s="83">
        <v>0</v>
      </c>
      <c r="J67" s="83"/>
      <c r="K67" s="167">
        <v>0</v>
      </c>
      <c r="L67" s="83"/>
      <c r="M67" s="83">
        <v>0</v>
      </c>
      <c r="N67" s="83"/>
      <c r="O67" s="83">
        <v>0</v>
      </c>
      <c r="P67" s="83"/>
      <c r="Q67" s="83">
        <v>2196834</v>
      </c>
      <c r="R67" s="83"/>
      <c r="S67" s="83">
        <v>2196834</v>
      </c>
      <c r="T67" s="83"/>
      <c r="U67" s="167">
        <v>2.0386281005435323E-6</v>
      </c>
      <c r="V67" s="140"/>
      <c r="W67" s="112"/>
    </row>
    <row r="68" spans="1:23" s="104" customFormat="1" ht="18.75">
      <c r="A68" s="112" t="s">
        <v>154</v>
      </c>
      <c r="B68" s="113"/>
      <c r="C68" s="83">
        <v>0</v>
      </c>
      <c r="D68" s="83"/>
      <c r="E68" s="83">
        <v>0</v>
      </c>
      <c r="F68" s="83"/>
      <c r="G68" s="83">
        <v>0</v>
      </c>
      <c r="H68" s="83"/>
      <c r="I68" s="83">
        <v>0</v>
      </c>
      <c r="J68" s="83"/>
      <c r="K68" s="167">
        <v>0</v>
      </c>
      <c r="L68" s="83"/>
      <c r="M68" s="83">
        <v>0</v>
      </c>
      <c r="N68" s="83"/>
      <c r="O68" s="83">
        <v>-137</v>
      </c>
      <c r="P68" s="83"/>
      <c r="Q68" s="83">
        <v>16060126113</v>
      </c>
      <c r="R68" s="83"/>
      <c r="S68" s="83">
        <v>16060125976</v>
      </c>
      <c r="T68" s="83"/>
      <c r="U68" s="167">
        <v>1.4903549432020225E-2</v>
      </c>
      <c r="V68" s="140"/>
      <c r="W68" s="112"/>
    </row>
    <row r="69" spans="1:23" s="104" customFormat="1" ht="18.75">
      <c r="A69" s="112" t="s">
        <v>183</v>
      </c>
      <c r="B69" s="113"/>
      <c r="C69" s="83">
        <v>0</v>
      </c>
      <c r="D69" s="83"/>
      <c r="E69" s="83">
        <v>27901954632</v>
      </c>
      <c r="F69" s="83"/>
      <c r="G69" s="83">
        <v>0</v>
      </c>
      <c r="H69" s="83"/>
      <c r="I69" s="83">
        <v>27901954632</v>
      </c>
      <c r="J69" s="83"/>
      <c r="K69" s="167">
        <v>7.1913106088098908E-2</v>
      </c>
      <c r="L69" s="83"/>
      <c r="M69" s="83">
        <v>1200000000</v>
      </c>
      <c r="N69" s="83"/>
      <c r="O69" s="83">
        <v>52771121608</v>
      </c>
      <c r="P69" s="83"/>
      <c r="Q69" s="83">
        <v>-22553889</v>
      </c>
      <c r="R69" s="83"/>
      <c r="S69" s="83">
        <v>53948567719</v>
      </c>
      <c r="T69" s="83"/>
      <c r="U69" s="167">
        <v>5.0063439538913311E-2</v>
      </c>
      <c r="V69" s="140"/>
      <c r="W69" s="112"/>
    </row>
    <row r="70" spans="1:23" s="104" customFormat="1" ht="18.75">
      <c r="A70" s="112" t="s">
        <v>196</v>
      </c>
      <c r="B70" s="113"/>
      <c r="C70" s="83">
        <v>0</v>
      </c>
      <c r="D70" s="83"/>
      <c r="E70" s="83">
        <v>0</v>
      </c>
      <c r="F70" s="83"/>
      <c r="G70" s="83">
        <v>0</v>
      </c>
      <c r="H70" s="83"/>
      <c r="I70" s="83">
        <v>0</v>
      </c>
      <c r="J70" s="83"/>
      <c r="K70" s="167">
        <v>0</v>
      </c>
      <c r="L70" s="83"/>
      <c r="M70" s="83">
        <v>0</v>
      </c>
      <c r="N70" s="83"/>
      <c r="O70" s="83">
        <v>-2</v>
      </c>
      <c r="P70" s="83"/>
      <c r="Q70" s="83">
        <v>497530404</v>
      </c>
      <c r="R70" s="83"/>
      <c r="S70" s="83">
        <v>497530402</v>
      </c>
      <c r="T70" s="83"/>
      <c r="U70" s="167">
        <v>4.6170054651007764E-4</v>
      </c>
      <c r="V70" s="140"/>
      <c r="W70" s="112"/>
    </row>
    <row r="71" spans="1:23" s="104" customFormat="1" ht="18.75">
      <c r="A71" s="112" t="s">
        <v>179</v>
      </c>
      <c r="B71" s="113"/>
      <c r="C71" s="83">
        <v>0</v>
      </c>
      <c r="D71" s="83"/>
      <c r="E71" s="83">
        <v>3739596322</v>
      </c>
      <c r="F71" s="83"/>
      <c r="G71" s="83">
        <v>0</v>
      </c>
      <c r="H71" s="83"/>
      <c r="I71" s="83">
        <v>3739596322</v>
      </c>
      <c r="J71" s="83"/>
      <c r="K71" s="167">
        <v>9.6382490251140512E-3</v>
      </c>
      <c r="L71" s="83"/>
      <c r="M71" s="83">
        <v>0</v>
      </c>
      <c r="N71" s="83"/>
      <c r="O71" s="83">
        <v>17574525698</v>
      </c>
      <c r="P71" s="83"/>
      <c r="Q71" s="83">
        <v>-9247</v>
      </c>
      <c r="R71" s="83"/>
      <c r="S71" s="83">
        <v>17574516451</v>
      </c>
      <c r="T71" s="83"/>
      <c r="U71" s="167">
        <v>1.6308880457273141E-2</v>
      </c>
      <c r="V71" s="140"/>
      <c r="W71" s="112"/>
    </row>
    <row r="72" spans="1:23" s="104" customFormat="1" ht="18.75">
      <c r="A72" s="112" t="s">
        <v>217</v>
      </c>
      <c r="B72" s="113"/>
      <c r="C72" s="83">
        <v>0</v>
      </c>
      <c r="D72" s="83"/>
      <c r="E72" s="83">
        <v>0</v>
      </c>
      <c r="F72" s="83"/>
      <c r="G72" s="83">
        <v>0</v>
      </c>
      <c r="H72" s="83"/>
      <c r="I72" s="83">
        <v>0</v>
      </c>
      <c r="J72" s="83"/>
      <c r="K72" s="167">
        <v>0</v>
      </c>
      <c r="L72" s="83"/>
      <c r="M72" s="83">
        <v>0</v>
      </c>
      <c r="N72" s="83"/>
      <c r="O72" s="83">
        <v>-5</v>
      </c>
      <c r="P72" s="83"/>
      <c r="Q72" s="83">
        <v>3069775010</v>
      </c>
      <c r="R72" s="83"/>
      <c r="S72" s="83">
        <v>3069775005</v>
      </c>
      <c r="T72" s="83"/>
      <c r="U72" s="167">
        <v>2.8487039018602052E-3</v>
      </c>
      <c r="V72" s="140"/>
      <c r="W72" s="112"/>
    </row>
    <row r="73" spans="1:23" s="104" customFormat="1" ht="18.75">
      <c r="A73" s="112" t="s">
        <v>223</v>
      </c>
      <c r="B73" s="113"/>
      <c r="C73" s="83">
        <v>0</v>
      </c>
      <c r="D73" s="83"/>
      <c r="E73" s="83">
        <v>0</v>
      </c>
      <c r="F73" s="83"/>
      <c r="G73" s="83">
        <v>0</v>
      </c>
      <c r="H73" s="83"/>
      <c r="I73" s="83">
        <v>0</v>
      </c>
      <c r="J73" s="83"/>
      <c r="K73" s="167">
        <v>0</v>
      </c>
      <c r="L73" s="83"/>
      <c r="M73" s="83">
        <v>0</v>
      </c>
      <c r="N73" s="83"/>
      <c r="O73" s="83">
        <v>-12</v>
      </c>
      <c r="P73" s="83"/>
      <c r="Q73" s="83">
        <v>963474633</v>
      </c>
      <c r="R73" s="83"/>
      <c r="S73" s="83">
        <v>963474621</v>
      </c>
      <c r="T73" s="83"/>
      <c r="U73" s="167">
        <v>8.9408960191399503E-4</v>
      </c>
      <c r="V73" s="140"/>
      <c r="W73" s="112"/>
    </row>
    <row r="74" spans="1:23" s="104" customFormat="1" ht="18.75">
      <c r="A74" s="112" t="s">
        <v>224</v>
      </c>
      <c r="B74" s="113"/>
      <c r="C74" s="83">
        <v>0</v>
      </c>
      <c r="D74" s="83"/>
      <c r="E74" s="83">
        <v>0</v>
      </c>
      <c r="F74" s="83"/>
      <c r="G74" s="83">
        <v>0</v>
      </c>
      <c r="H74" s="83"/>
      <c r="I74" s="83">
        <v>0</v>
      </c>
      <c r="J74" s="83"/>
      <c r="K74" s="167">
        <v>0</v>
      </c>
      <c r="L74" s="83"/>
      <c r="M74" s="83">
        <v>154505400</v>
      </c>
      <c r="N74" s="83"/>
      <c r="O74" s="83">
        <v>-56</v>
      </c>
      <c r="P74" s="83"/>
      <c r="Q74" s="83">
        <v>1565716229</v>
      </c>
      <c r="R74" s="83"/>
      <c r="S74" s="83">
        <v>1720221573</v>
      </c>
      <c r="T74" s="83"/>
      <c r="U74" s="167">
        <v>1.596339112504175E-3</v>
      </c>
      <c r="V74" s="140"/>
      <c r="W74" s="112"/>
    </row>
    <row r="75" spans="1:23" s="104" customFormat="1" ht="18.75">
      <c r="A75" s="112" t="s">
        <v>191</v>
      </c>
      <c r="B75" s="113"/>
      <c r="C75" s="83">
        <v>0</v>
      </c>
      <c r="D75" s="83"/>
      <c r="E75" s="83">
        <v>5954117550</v>
      </c>
      <c r="F75" s="83"/>
      <c r="G75" s="83">
        <v>0</v>
      </c>
      <c r="H75" s="83"/>
      <c r="I75" s="83">
        <v>5954117550</v>
      </c>
      <c r="J75" s="83"/>
      <c r="K75" s="167">
        <v>1.5345845575388276E-2</v>
      </c>
      <c r="L75" s="83"/>
      <c r="M75" s="83">
        <v>350000000</v>
      </c>
      <c r="N75" s="83"/>
      <c r="O75" s="83">
        <v>10785495728</v>
      </c>
      <c r="P75" s="83"/>
      <c r="Q75" s="83">
        <v>-208227930</v>
      </c>
      <c r="R75" s="83"/>
      <c r="S75" s="83">
        <v>10927267798</v>
      </c>
      <c r="T75" s="83"/>
      <c r="U75" s="167">
        <v>1.0140336136079123E-2</v>
      </c>
      <c r="V75" s="140"/>
      <c r="W75" s="112"/>
    </row>
    <row r="76" spans="1:23" s="104" customFormat="1" ht="18.75">
      <c r="A76" s="112" t="s">
        <v>201</v>
      </c>
      <c r="B76" s="113"/>
      <c r="C76" s="83">
        <v>0</v>
      </c>
      <c r="D76" s="83"/>
      <c r="E76" s="83">
        <v>11739465591</v>
      </c>
      <c r="F76" s="83"/>
      <c r="G76" s="83">
        <v>0</v>
      </c>
      <c r="H76" s="83"/>
      <c r="I76" s="83">
        <v>11739465591</v>
      </c>
      <c r="J76" s="83"/>
      <c r="K76" s="167">
        <v>3.025671303669009E-2</v>
      </c>
      <c r="L76" s="83"/>
      <c r="M76" s="83">
        <v>0</v>
      </c>
      <c r="N76" s="83"/>
      <c r="O76" s="83">
        <v>29247945480</v>
      </c>
      <c r="P76" s="83"/>
      <c r="Q76" s="83">
        <v>14932655</v>
      </c>
      <c r="R76" s="83"/>
      <c r="S76" s="83">
        <v>29262878135</v>
      </c>
      <c r="T76" s="83"/>
      <c r="U76" s="167">
        <v>2.7155499991711667E-2</v>
      </c>
      <c r="V76" s="140"/>
      <c r="W76" s="112"/>
    </row>
    <row r="77" spans="1:23" s="104" customFormat="1" ht="18.75">
      <c r="A77" s="112" t="s">
        <v>225</v>
      </c>
      <c r="B77" s="113"/>
      <c r="C77" s="83">
        <v>0</v>
      </c>
      <c r="D77" s="83"/>
      <c r="E77" s="83">
        <v>6936982548</v>
      </c>
      <c r="F77" s="83"/>
      <c r="G77" s="83">
        <v>0</v>
      </c>
      <c r="H77" s="83"/>
      <c r="I77" s="83">
        <v>6936982548</v>
      </c>
      <c r="J77" s="83"/>
      <c r="K77" s="167">
        <v>1.7879032794838167E-2</v>
      </c>
      <c r="L77" s="83"/>
      <c r="M77" s="83">
        <v>40500000</v>
      </c>
      <c r="N77" s="83"/>
      <c r="O77" s="83">
        <v>6936982542</v>
      </c>
      <c r="P77" s="83"/>
      <c r="Q77" s="83">
        <v>3292910206</v>
      </c>
      <c r="R77" s="83"/>
      <c r="S77" s="83">
        <v>10270392748</v>
      </c>
      <c r="T77" s="83"/>
      <c r="U77" s="167">
        <v>9.5307662115987398E-3</v>
      </c>
      <c r="V77" s="140"/>
      <c r="W77" s="112"/>
    </row>
    <row r="78" spans="1:23" s="104" customFormat="1" ht="18.75">
      <c r="A78" s="112" t="s">
        <v>170</v>
      </c>
      <c r="B78" s="113"/>
      <c r="C78" s="83">
        <v>0</v>
      </c>
      <c r="D78" s="83"/>
      <c r="E78" s="83">
        <v>0</v>
      </c>
      <c r="F78" s="83"/>
      <c r="G78" s="83">
        <v>0</v>
      </c>
      <c r="H78" s="83"/>
      <c r="I78" s="83">
        <v>0</v>
      </c>
      <c r="J78" s="83"/>
      <c r="K78" s="167">
        <v>0</v>
      </c>
      <c r="L78" s="83"/>
      <c r="M78" s="83">
        <v>0</v>
      </c>
      <c r="N78" s="83"/>
      <c r="O78" s="83">
        <v>-21</v>
      </c>
      <c r="P78" s="83"/>
      <c r="Q78" s="83">
        <v>1939823838</v>
      </c>
      <c r="R78" s="83"/>
      <c r="S78" s="83">
        <v>1939823817</v>
      </c>
      <c r="T78" s="83"/>
      <c r="U78" s="167">
        <v>1.8001266110410773E-3</v>
      </c>
      <c r="V78" s="140"/>
      <c r="W78" s="112"/>
    </row>
    <row r="79" spans="1:23" s="104" customFormat="1" ht="18.75">
      <c r="A79" s="112" t="s">
        <v>204</v>
      </c>
      <c r="B79" s="113"/>
      <c r="C79" s="83">
        <v>0</v>
      </c>
      <c r="D79" s="83"/>
      <c r="E79" s="83">
        <v>3158833656</v>
      </c>
      <c r="F79" s="83"/>
      <c r="G79" s="83">
        <v>0</v>
      </c>
      <c r="H79" s="83"/>
      <c r="I79" s="83">
        <v>3158833656</v>
      </c>
      <c r="J79" s="83"/>
      <c r="K79" s="167">
        <v>8.1414202988510306E-3</v>
      </c>
      <c r="L79" s="83"/>
      <c r="M79" s="83">
        <v>0</v>
      </c>
      <c r="N79" s="83"/>
      <c r="O79" s="83">
        <v>5518602228</v>
      </c>
      <c r="P79" s="83"/>
      <c r="Q79" s="83">
        <v>-1188001158</v>
      </c>
      <c r="R79" s="83"/>
      <c r="S79" s="83">
        <v>4330601070</v>
      </c>
      <c r="T79" s="83"/>
      <c r="U79" s="167">
        <v>4.0187310618580588E-3</v>
      </c>
      <c r="V79" s="140"/>
      <c r="W79" s="112"/>
    </row>
    <row r="80" spans="1:23" s="104" customFormat="1" ht="18.75">
      <c r="A80" s="112" t="s">
        <v>213</v>
      </c>
      <c r="B80" s="113"/>
      <c r="C80" s="83">
        <v>0</v>
      </c>
      <c r="D80" s="83"/>
      <c r="E80" s="83">
        <v>0</v>
      </c>
      <c r="F80" s="83"/>
      <c r="G80" s="83">
        <v>0</v>
      </c>
      <c r="H80" s="83"/>
      <c r="I80" s="83">
        <v>0</v>
      </c>
      <c r="J80" s="83"/>
      <c r="K80" s="167">
        <v>0</v>
      </c>
      <c r="L80" s="83"/>
      <c r="M80" s="83">
        <v>0</v>
      </c>
      <c r="N80" s="83"/>
      <c r="O80" s="83">
        <v>0</v>
      </c>
      <c r="P80" s="83"/>
      <c r="Q80" s="83">
        <v>0</v>
      </c>
      <c r="R80" s="83"/>
      <c r="S80" s="83">
        <v>0</v>
      </c>
      <c r="T80" s="83"/>
      <c r="U80" s="167">
        <v>0</v>
      </c>
      <c r="V80" s="140"/>
      <c r="W80" s="112"/>
    </row>
    <row r="81" spans="1:23" s="104" customFormat="1" ht="18.75">
      <c r="A81" s="112" t="s">
        <v>226</v>
      </c>
      <c r="B81" s="113"/>
      <c r="C81" s="83">
        <v>0</v>
      </c>
      <c r="D81" s="83"/>
      <c r="E81" s="83">
        <v>0</v>
      </c>
      <c r="F81" s="83"/>
      <c r="G81" s="83">
        <v>0</v>
      </c>
      <c r="H81" s="83"/>
      <c r="I81" s="83">
        <v>0</v>
      </c>
      <c r="J81" s="83"/>
      <c r="K81" s="167">
        <v>0</v>
      </c>
      <c r="L81" s="83"/>
      <c r="M81" s="83">
        <v>13500000</v>
      </c>
      <c r="N81" s="83"/>
      <c r="O81" s="83">
        <v>-4</v>
      </c>
      <c r="P81" s="83"/>
      <c r="Q81" s="83">
        <v>-2425537</v>
      </c>
      <c r="R81" s="83"/>
      <c r="S81" s="83">
        <v>11074459</v>
      </c>
      <c r="T81" s="83"/>
      <c r="U81" s="167">
        <v>1.027692730343632E-5</v>
      </c>
      <c r="V81" s="140"/>
      <c r="W81" s="112"/>
    </row>
    <row r="82" spans="1:23" s="104" customFormat="1" ht="18.75">
      <c r="A82" s="112" t="s">
        <v>14</v>
      </c>
      <c r="B82" s="113"/>
      <c r="C82" s="83">
        <v>0</v>
      </c>
      <c r="D82" s="83"/>
      <c r="E82" s="83">
        <v>0</v>
      </c>
      <c r="F82" s="83"/>
      <c r="G82" s="83">
        <v>0</v>
      </c>
      <c r="H82" s="83"/>
      <c r="I82" s="83">
        <v>0</v>
      </c>
      <c r="J82" s="83"/>
      <c r="K82" s="167">
        <v>0</v>
      </c>
      <c r="L82" s="83"/>
      <c r="M82" s="83">
        <v>0</v>
      </c>
      <c r="N82" s="83"/>
      <c r="O82" s="83">
        <v>-68</v>
      </c>
      <c r="P82" s="83"/>
      <c r="Q82" s="83">
        <v>598524043</v>
      </c>
      <c r="R82" s="83"/>
      <c r="S82" s="83">
        <v>598523975</v>
      </c>
      <c r="T82" s="83"/>
      <c r="U82" s="167">
        <v>5.5542102602382085E-4</v>
      </c>
      <c r="V82" s="140"/>
      <c r="W82" s="112"/>
    </row>
    <row r="83" spans="1:23" s="104" customFormat="1" ht="18.75">
      <c r="A83" s="112" t="s">
        <v>227</v>
      </c>
      <c r="B83" s="113"/>
      <c r="C83" s="83">
        <v>0</v>
      </c>
      <c r="D83" s="83"/>
      <c r="E83" s="83">
        <v>0</v>
      </c>
      <c r="F83" s="83"/>
      <c r="G83" s="83">
        <v>0</v>
      </c>
      <c r="H83" s="83"/>
      <c r="I83" s="83">
        <v>0</v>
      </c>
      <c r="J83" s="83"/>
      <c r="K83" s="167">
        <v>0</v>
      </c>
      <c r="L83" s="83"/>
      <c r="M83" s="83">
        <v>0</v>
      </c>
      <c r="N83" s="83"/>
      <c r="O83" s="83">
        <v>-17</v>
      </c>
      <c r="P83" s="83"/>
      <c r="Q83" s="83">
        <v>139763703</v>
      </c>
      <c r="R83" s="83"/>
      <c r="S83" s="83">
        <v>139763686</v>
      </c>
      <c r="T83" s="83"/>
      <c r="U83" s="167">
        <v>1.2969854696128275E-4</v>
      </c>
      <c r="V83" s="140"/>
      <c r="W83" s="112"/>
    </row>
    <row r="84" spans="1:23" s="104" customFormat="1" ht="18.75">
      <c r="A84" s="112" t="s">
        <v>228</v>
      </c>
      <c r="B84" s="113"/>
      <c r="C84" s="83">
        <v>0</v>
      </c>
      <c r="D84" s="83"/>
      <c r="E84" s="83">
        <v>0</v>
      </c>
      <c r="F84" s="83"/>
      <c r="G84" s="83">
        <v>0</v>
      </c>
      <c r="H84" s="83"/>
      <c r="I84" s="83">
        <v>0</v>
      </c>
      <c r="J84" s="83"/>
      <c r="K84" s="167">
        <v>0</v>
      </c>
      <c r="L84" s="83"/>
      <c r="M84" s="83">
        <v>0</v>
      </c>
      <c r="N84" s="83"/>
      <c r="O84" s="83">
        <v>-34</v>
      </c>
      <c r="P84" s="83"/>
      <c r="Q84" s="83">
        <v>2025323078</v>
      </c>
      <c r="R84" s="83"/>
      <c r="S84" s="83">
        <v>2025323044</v>
      </c>
      <c r="T84" s="83"/>
      <c r="U84" s="167">
        <v>1.879468576222311E-3</v>
      </c>
      <c r="V84" s="140"/>
      <c r="W84" s="112"/>
    </row>
    <row r="85" spans="1:23" s="104" customFormat="1" ht="18.75">
      <c r="A85" s="112" t="s">
        <v>229</v>
      </c>
      <c r="B85" s="113"/>
      <c r="C85" s="83">
        <v>0</v>
      </c>
      <c r="D85" s="83"/>
      <c r="E85" s="83">
        <v>0</v>
      </c>
      <c r="F85" s="83"/>
      <c r="G85" s="83">
        <v>0</v>
      </c>
      <c r="H85" s="83"/>
      <c r="I85" s="83">
        <v>0</v>
      </c>
      <c r="J85" s="83"/>
      <c r="K85" s="167">
        <v>0</v>
      </c>
      <c r="L85" s="83"/>
      <c r="M85" s="83">
        <v>0</v>
      </c>
      <c r="N85" s="83"/>
      <c r="O85" s="83">
        <v>-7</v>
      </c>
      <c r="P85" s="83"/>
      <c r="Q85" s="83">
        <v>101064655</v>
      </c>
      <c r="R85" s="83"/>
      <c r="S85" s="83">
        <v>101064648</v>
      </c>
      <c r="T85" s="83"/>
      <c r="U85" s="167">
        <v>9.3786436018534252E-5</v>
      </c>
      <c r="V85" s="140"/>
      <c r="W85" s="112"/>
    </row>
    <row r="86" spans="1:23" s="104" customFormat="1" ht="18.75">
      <c r="A86" s="112" t="s">
        <v>230</v>
      </c>
      <c r="B86" s="113"/>
      <c r="C86" s="83">
        <v>0</v>
      </c>
      <c r="D86" s="83"/>
      <c r="E86" s="83">
        <v>14584306687</v>
      </c>
      <c r="F86" s="83"/>
      <c r="G86" s="83">
        <v>0</v>
      </c>
      <c r="H86" s="83"/>
      <c r="I86" s="83">
        <v>14584306687</v>
      </c>
      <c r="J86" s="83"/>
      <c r="K86" s="167">
        <v>3.7588864573693981E-2</v>
      </c>
      <c r="L86" s="83"/>
      <c r="M86" s="83">
        <v>0</v>
      </c>
      <c r="N86" s="83"/>
      <c r="O86" s="83">
        <v>14584306687</v>
      </c>
      <c r="P86" s="83"/>
      <c r="Q86" s="83">
        <v>-835441664</v>
      </c>
      <c r="R86" s="83"/>
      <c r="S86" s="83">
        <v>13748865023</v>
      </c>
      <c r="T86" s="83"/>
      <c r="U86" s="167">
        <v>1.2758734882320601E-2</v>
      </c>
      <c r="V86" s="140"/>
      <c r="W86" s="112"/>
    </row>
    <row r="87" spans="1:23" s="104" customFormat="1" ht="18.75">
      <c r="A87" s="112" t="s">
        <v>187</v>
      </c>
      <c r="B87" s="113"/>
      <c r="C87" s="83">
        <v>0</v>
      </c>
      <c r="D87" s="83"/>
      <c r="E87" s="83">
        <v>19114876536</v>
      </c>
      <c r="F87" s="83"/>
      <c r="G87" s="83">
        <v>0</v>
      </c>
      <c r="H87" s="83"/>
      <c r="I87" s="83">
        <v>19114876536</v>
      </c>
      <c r="J87" s="83"/>
      <c r="K87" s="167">
        <v>4.9265729312661752E-2</v>
      </c>
      <c r="L87" s="83"/>
      <c r="M87" s="83">
        <v>3010000000</v>
      </c>
      <c r="N87" s="83"/>
      <c r="O87" s="83">
        <v>34633628914</v>
      </c>
      <c r="P87" s="83"/>
      <c r="Q87" s="83">
        <v>2363613618</v>
      </c>
      <c r="R87" s="83"/>
      <c r="S87" s="83">
        <v>40007242532</v>
      </c>
      <c r="T87" s="83"/>
      <c r="U87" s="167">
        <v>3.7126104590058044E-2</v>
      </c>
      <c r="V87" s="140"/>
      <c r="W87" s="112"/>
    </row>
    <row r="88" spans="1:23" s="104" customFormat="1" ht="18.75">
      <c r="A88" s="112" t="s">
        <v>231</v>
      </c>
      <c r="B88" s="113"/>
      <c r="C88" s="83">
        <v>0</v>
      </c>
      <c r="D88" s="83"/>
      <c r="E88" s="83">
        <v>6177909725</v>
      </c>
      <c r="F88" s="83"/>
      <c r="G88" s="83">
        <v>0</v>
      </c>
      <c r="H88" s="83"/>
      <c r="I88" s="83">
        <v>6177909725</v>
      </c>
      <c r="J88" s="83"/>
      <c r="K88" s="167">
        <v>1.5922636364231579E-2</v>
      </c>
      <c r="L88" s="83"/>
      <c r="M88" s="83">
        <v>0</v>
      </c>
      <c r="N88" s="83"/>
      <c r="O88" s="83">
        <v>6654227592</v>
      </c>
      <c r="P88" s="83"/>
      <c r="Q88" s="83">
        <v>2180345363</v>
      </c>
      <c r="R88" s="83"/>
      <c r="S88" s="83">
        <v>8834572955</v>
      </c>
      <c r="T88" s="83"/>
      <c r="U88" s="167">
        <v>8.198347568530398E-3</v>
      </c>
      <c r="V88" s="140"/>
      <c r="W88" s="112"/>
    </row>
    <row r="89" spans="1:23" s="104" customFormat="1" ht="18.75">
      <c r="A89" s="112" t="s">
        <v>121</v>
      </c>
      <c r="B89" s="113"/>
      <c r="C89" s="83">
        <v>0</v>
      </c>
      <c r="D89" s="83"/>
      <c r="E89" s="83">
        <v>0</v>
      </c>
      <c r="F89" s="83"/>
      <c r="G89" s="83">
        <v>0</v>
      </c>
      <c r="H89" s="83"/>
      <c r="I89" s="83">
        <v>0</v>
      </c>
      <c r="J89" s="83"/>
      <c r="K89" s="167">
        <v>0</v>
      </c>
      <c r="L89" s="83"/>
      <c r="M89" s="83">
        <v>0</v>
      </c>
      <c r="N89" s="83"/>
      <c r="O89" s="83">
        <v>-2</v>
      </c>
      <c r="P89" s="83"/>
      <c r="Q89" s="83">
        <v>1100310</v>
      </c>
      <c r="R89" s="83"/>
      <c r="S89" s="83">
        <v>1100308</v>
      </c>
      <c r="T89" s="83"/>
      <c r="U89" s="167">
        <v>1.0210688691329671E-6</v>
      </c>
      <c r="V89" s="140"/>
      <c r="W89" s="112"/>
    </row>
    <row r="90" spans="1:23" s="94" customFormat="1" ht="18.75">
      <c r="A90" s="150" t="s">
        <v>194</v>
      </c>
      <c r="C90" s="151">
        <v>0</v>
      </c>
      <c r="D90" s="151"/>
      <c r="E90" s="151">
        <v>1156005240</v>
      </c>
      <c r="F90" s="151"/>
      <c r="G90" s="151">
        <v>0</v>
      </c>
      <c r="H90" s="151"/>
      <c r="I90" s="151">
        <v>1156005240</v>
      </c>
      <c r="J90" s="151"/>
      <c r="K90" s="167">
        <v>2.9794302427535481E-3</v>
      </c>
      <c r="L90" s="151"/>
      <c r="M90" s="151">
        <v>40000000</v>
      </c>
      <c r="N90" s="151"/>
      <c r="O90" s="151">
        <v>17800187022</v>
      </c>
      <c r="P90" s="151"/>
      <c r="Q90" s="151">
        <v>416413042</v>
      </c>
      <c r="R90" s="151"/>
      <c r="S90" s="83">
        <v>18256600064</v>
      </c>
      <c r="T90" s="83"/>
      <c r="U90" s="167">
        <v>1.6941843539773713E-2</v>
      </c>
      <c r="V90" s="140"/>
      <c r="W90" s="112"/>
    </row>
    <row r="91" spans="1:23" ht="18.75">
      <c r="A91" s="133" t="s">
        <v>218</v>
      </c>
      <c r="C91" s="150">
        <v>0</v>
      </c>
      <c r="D91" s="94"/>
      <c r="E91" s="151">
        <v>0</v>
      </c>
      <c r="F91" s="94"/>
      <c r="G91" s="150">
        <v>0</v>
      </c>
      <c r="H91" s="94"/>
      <c r="I91" s="151">
        <v>0</v>
      </c>
      <c r="J91" s="151"/>
      <c r="K91" s="167">
        <v>0</v>
      </c>
      <c r="L91" s="94"/>
      <c r="M91" s="151">
        <v>784450000</v>
      </c>
      <c r="N91" s="94"/>
      <c r="O91" s="151">
        <v>-33</v>
      </c>
      <c r="P91" s="94"/>
      <c r="Q91" s="151">
        <v>-432077398</v>
      </c>
      <c r="R91" s="94"/>
      <c r="S91" s="151">
        <v>352372569</v>
      </c>
      <c r="T91" s="151"/>
      <c r="U91" s="167">
        <v>3.2699631425228974E-4</v>
      </c>
      <c r="V91" s="140"/>
      <c r="W91" s="112"/>
    </row>
    <row r="92" spans="1:23" ht="18.75">
      <c r="A92" s="133" t="s">
        <v>109</v>
      </c>
      <c r="C92" s="150">
        <v>0</v>
      </c>
      <c r="D92" s="94"/>
      <c r="E92" s="151">
        <v>0</v>
      </c>
      <c r="F92" s="94"/>
      <c r="G92" s="150">
        <v>0</v>
      </c>
      <c r="H92" s="94"/>
      <c r="I92" s="151">
        <v>0</v>
      </c>
      <c r="J92" s="151"/>
      <c r="K92" s="167">
        <v>0</v>
      </c>
      <c r="L92" s="94"/>
      <c r="M92" s="151">
        <v>0</v>
      </c>
      <c r="N92" s="94"/>
      <c r="O92" s="151">
        <v>-15</v>
      </c>
      <c r="P92" s="94"/>
      <c r="Q92" s="151">
        <v>258963864</v>
      </c>
      <c r="R92" s="94"/>
      <c r="S92" s="151">
        <v>258963849</v>
      </c>
      <c r="T92" s="151"/>
      <c r="U92" s="167">
        <v>2.4031446144602279E-4</v>
      </c>
      <c r="V92" s="140"/>
      <c r="W92" s="112"/>
    </row>
    <row r="93" spans="1:23" ht="18.75">
      <c r="A93" s="133" t="s">
        <v>219</v>
      </c>
      <c r="C93" s="150">
        <v>0</v>
      </c>
      <c r="D93" s="94"/>
      <c r="E93" s="151">
        <v>0</v>
      </c>
      <c r="F93" s="94"/>
      <c r="G93" s="150">
        <v>0</v>
      </c>
      <c r="H93" s="94"/>
      <c r="I93" s="151">
        <v>0</v>
      </c>
      <c r="J93" s="151"/>
      <c r="K93" s="167">
        <v>0</v>
      </c>
      <c r="L93" s="94"/>
      <c r="M93" s="151">
        <v>1449500</v>
      </c>
      <c r="N93" s="94"/>
      <c r="O93" s="151">
        <v>16</v>
      </c>
      <c r="P93" s="94"/>
      <c r="Q93" s="151">
        <v>-391622113</v>
      </c>
      <c r="R93" s="94"/>
      <c r="S93" s="151">
        <v>-390172597</v>
      </c>
      <c r="T93" s="151"/>
      <c r="U93" s="167">
        <v>-3.6207415776806396E-4</v>
      </c>
      <c r="V93" s="140"/>
      <c r="W93" s="112"/>
    </row>
    <row r="94" spans="1:23" ht="18.75">
      <c r="A94" s="133" t="s">
        <v>220</v>
      </c>
      <c r="C94" s="150">
        <v>0</v>
      </c>
      <c r="D94" s="94"/>
      <c r="E94" s="151">
        <v>0</v>
      </c>
      <c r="F94" s="94"/>
      <c r="G94" s="150">
        <v>0</v>
      </c>
      <c r="H94" s="94"/>
      <c r="I94" s="151">
        <v>0</v>
      </c>
      <c r="J94" s="151"/>
      <c r="K94" s="167">
        <v>0</v>
      </c>
      <c r="L94" s="94"/>
      <c r="M94" s="151">
        <v>0</v>
      </c>
      <c r="N94" s="94"/>
      <c r="O94" s="151">
        <v>-1</v>
      </c>
      <c r="P94" s="94"/>
      <c r="Q94" s="151">
        <v>801909</v>
      </c>
      <c r="R94" s="94"/>
      <c r="S94" s="151">
        <v>801908</v>
      </c>
      <c r="T94" s="151"/>
      <c r="U94" s="167">
        <v>7.4415826723851815E-7</v>
      </c>
      <c r="V94" s="140"/>
      <c r="W94" s="112"/>
    </row>
    <row r="95" spans="1:23" ht="18.75">
      <c r="A95" s="133" t="s">
        <v>188</v>
      </c>
      <c r="C95" s="150">
        <v>0</v>
      </c>
      <c r="D95" s="94"/>
      <c r="E95" s="151">
        <v>25765667963</v>
      </c>
      <c r="F95" s="94"/>
      <c r="G95" s="150">
        <v>0</v>
      </c>
      <c r="H95" s="94"/>
      <c r="I95" s="151">
        <v>25765667963</v>
      </c>
      <c r="J95" s="151"/>
      <c r="K95" s="167">
        <v>6.6407147387764792E-2</v>
      </c>
      <c r="L95" s="94"/>
      <c r="M95" s="151">
        <v>1019203158</v>
      </c>
      <c r="N95" s="94"/>
      <c r="O95" s="151">
        <v>48206610047</v>
      </c>
      <c r="P95" s="94"/>
      <c r="Q95" s="151">
        <v>0</v>
      </c>
      <c r="R95" s="94"/>
      <c r="S95" s="151">
        <v>49225813205</v>
      </c>
      <c r="T95" s="151"/>
      <c r="U95" s="167">
        <v>4.5680796123794457E-2</v>
      </c>
      <c r="V95" s="140"/>
      <c r="W95" s="112"/>
    </row>
    <row r="96" spans="1:23" ht="18.75">
      <c r="A96" s="133" t="s">
        <v>176</v>
      </c>
      <c r="C96" s="150">
        <v>1274000000</v>
      </c>
      <c r="D96" s="94"/>
      <c r="E96" s="151">
        <v>5330786557</v>
      </c>
      <c r="F96" s="94"/>
      <c r="G96" s="150">
        <v>0</v>
      </c>
      <c r="H96" s="94"/>
      <c r="I96" s="151">
        <v>6604786557</v>
      </c>
      <c r="J96" s="151"/>
      <c r="K96" s="167">
        <v>1.7022847417938938E-2</v>
      </c>
      <c r="L96" s="94"/>
      <c r="M96" s="151">
        <v>1274000000</v>
      </c>
      <c r="N96" s="94"/>
      <c r="O96" s="151">
        <v>17226930639</v>
      </c>
      <c r="P96" s="94"/>
      <c r="Q96" s="151">
        <v>0</v>
      </c>
      <c r="R96" s="94"/>
      <c r="S96" s="151">
        <v>18500930639</v>
      </c>
      <c r="T96" s="151"/>
      <c r="U96" s="167">
        <v>1.7168578548434794E-2</v>
      </c>
      <c r="V96" s="140"/>
      <c r="W96" s="112"/>
    </row>
    <row r="97" spans="1:23" ht="18.75">
      <c r="A97" s="133" t="s">
        <v>186</v>
      </c>
      <c r="C97" s="150">
        <v>171260997</v>
      </c>
      <c r="D97" s="94"/>
      <c r="E97" s="151">
        <v>2785453580</v>
      </c>
      <c r="F97" s="94"/>
      <c r="G97" s="150">
        <v>0</v>
      </c>
      <c r="H97" s="94"/>
      <c r="I97" s="151">
        <v>2956714577</v>
      </c>
      <c r="J97" s="151"/>
      <c r="K97" s="167">
        <v>7.6204886665600796E-3</v>
      </c>
      <c r="L97" s="94"/>
      <c r="M97" s="151">
        <v>171260997</v>
      </c>
      <c r="N97" s="94"/>
      <c r="O97" s="151">
        <v>5776252482</v>
      </c>
      <c r="P97" s="94"/>
      <c r="Q97" s="151">
        <v>0</v>
      </c>
      <c r="R97" s="94"/>
      <c r="S97" s="151">
        <v>5947513479</v>
      </c>
      <c r="T97" s="151"/>
      <c r="U97" s="167">
        <v>5.5192008620818982E-3</v>
      </c>
      <c r="V97" s="140"/>
      <c r="W97" s="112"/>
    </row>
    <row r="98" spans="1:23" ht="18.75">
      <c r="A98" s="133" t="s">
        <v>93</v>
      </c>
      <c r="C98" s="150">
        <v>0</v>
      </c>
      <c r="D98" s="94"/>
      <c r="E98" s="151">
        <v>3279479040</v>
      </c>
      <c r="F98" s="94"/>
      <c r="G98" s="150">
        <v>0</v>
      </c>
      <c r="H98" s="94"/>
      <c r="I98" s="151">
        <v>3279479040</v>
      </c>
      <c r="J98" s="151"/>
      <c r="K98" s="167">
        <v>8.4523656936471778E-3</v>
      </c>
      <c r="L98" s="94"/>
      <c r="M98" s="151">
        <v>360000000</v>
      </c>
      <c r="N98" s="94"/>
      <c r="O98" s="151">
        <v>13499040607</v>
      </c>
      <c r="P98" s="94"/>
      <c r="Q98" s="151">
        <v>0</v>
      </c>
      <c r="R98" s="94"/>
      <c r="S98" s="151">
        <v>13859040607</v>
      </c>
      <c r="T98" s="151"/>
      <c r="U98" s="167">
        <v>1.2860976126554893E-2</v>
      </c>
      <c r="V98" s="140"/>
      <c r="W98" s="112"/>
    </row>
    <row r="99" spans="1:23" ht="18.75">
      <c r="A99" s="133" t="s">
        <v>162</v>
      </c>
      <c r="C99" s="150">
        <v>0</v>
      </c>
      <c r="D99" s="94"/>
      <c r="E99" s="151">
        <v>17710294250</v>
      </c>
      <c r="F99" s="94"/>
      <c r="G99" s="150">
        <v>0</v>
      </c>
      <c r="H99" s="94"/>
      <c r="I99" s="151">
        <v>17710294250</v>
      </c>
      <c r="J99" s="151"/>
      <c r="K99" s="167">
        <v>4.5645628990846329E-2</v>
      </c>
      <c r="L99" s="94"/>
      <c r="M99" s="151">
        <v>2080000000</v>
      </c>
      <c r="N99" s="94"/>
      <c r="O99" s="151">
        <v>45652044159</v>
      </c>
      <c r="P99" s="94"/>
      <c r="Q99" s="151">
        <v>0</v>
      </c>
      <c r="R99" s="94"/>
      <c r="S99" s="151">
        <v>47732044159</v>
      </c>
      <c r="T99" s="151"/>
      <c r="U99" s="167">
        <v>4.4294601466893797E-2</v>
      </c>
      <c r="V99" s="140"/>
      <c r="W99" s="112"/>
    </row>
    <row r="100" spans="1:23" ht="18.75">
      <c r="A100" s="133" t="s">
        <v>164</v>
      </c>
      <c r="C100" s="150">
        <v>0</v>
      </c>
      <c r="D100" s="94"/>
      <c r="E100" s="151">
        <v>2557545731</v>
      </c>
      <c r="F100" s="94"/>
      <c r="G100" s="150">
        <v>0</v>
      </c>
      <c r="H100" s="94"/>
      <c r="I100" s="151">
        <v>2557545731</v>
      </c>
      <c r="J100" s="151"/>
      <c r="K100" s="167">
        <v>6.591690793864075E-3</v>
      </c>
      <c r="L100" s="94"/>
      <c r="M100" s="151">
        <v>50000000</v>
      </c>
      <c r="N100" s="94"/>
      <c r="O100" s="151">
        <v>8158234641</v>
      </c>
      <c r="P100" s="94"/>
      <c r="Q100" s="151">
        <v>0</v>
      </c>
      <c r="R100" s="94"/>
      <c r="S100" s="151">
        <v>8208234641</v>
      </c>
      <c r="T100" s="151"/>
      <c r="U100" s="167">
        <v>7.6171152645113155E-3</v>
      </c>
      <c r="V100" s="140"/>
      <c r="W100" s="112"/>
    </row>
    <row r="101" spans="1:23" ht="18.75">
      <c r="A101" s="133" t="s">
        <v>161</v>
      </c>
      <c r="C101" s="150">
        <v>0</v>
      </c>
      <c r="D101" s="94"/>
      <c r="E101" s="151">
        <v>12662221875</v>
      </c>
      <c r="F101" s="94"/>
      <c r="G101" s="150">
        <v>0</v>
      </c>
      <c r="H101" s="94"/>
      <c r="I101" s="151">
        <v>12662221875</v>
      </c>
      <c r="J101" s="151"/>
      <c r="K101" s="167">
        <v>3.2634979054965652E-2</v>
      </c>
      <c r="L101" s="94"/>
      <c r="M101" s="151">
        <v>930000000</v>
      </c>
      <c r="N101" s="94"/>
      <c r="O101" s="151">
        <v>23107898220</v>
      </c>
      <c r="P101" s="94"/>
      <c r="Q101" s="151">
        <v>0</v>
      </c>
      <c r="R101" s="94"/>
      <c r="S101" s="151">
        <v>24037898220</v>
      </c>
      <c r="T101" s="151"/>
      <c r="U101" s="167">
        <v>2.2306799143356919E-2</v>
      </c>
      <c r="V101" s="140"/>
      <c r="W101" s="112"/>
    </row>
    <row r="102" spans="1:23" ht="18.75">
      <c r="A102" s="133" t="s">
        <v>237</v>
      </c>
      <c r="C102" s="150">
        <v>0</v>
      </c>
      <c r="D102" s="94"/>
      <c r="E102" s="151">
        <v>28306051599</v>
      </c>
      <c r="F102" s="94"/>
      <c r="G102" s="150">
        <v>0</v>
      </c>
      <c r="H102" s="94"/>
      <c r="I102" s="151">
        <v>28306051599</v>
      </c>
      <c r="J102" s="151"/>
      <c r="K102" s="167">
        <v>7.2954605454040186E-2</v>
      </c>
      <c r="L102" s="94"/>
      <c r="M102" s="151">
        <v>0</v>
      </c>
      <c r="N102" s="94"/>
      <c r="O102" s="151">
        <v>32794309121</v>
      </c>
      <c r="P102" s="94"/>
      <c r="Q102" s="151">
        <v>0</v>
      </c>
      <c r="R102" s="94"/>
      <c r="S102" s="151">
        <v>32794309121</v>
      </c>
      <c r="T102" s="151"/>
      <c r="U102" s="167">
        <v>3.0432613530190108E-2</v>
      </c>
      <c r="V102" s="140"/>
      <c r="W102" s="112"/>
    </row>
    <row r="103" spans="1:23" ht="18.75">
      <c r="A103" s="133" t="s">
        <v>195</v>
      </c>
      <c r="C103" s="150">
        <v>0</v>
      </c>
      <c r="D103" s="94"/>
      <c r="E103" s="151">
        <v>1562312</v>
      </c>
      <c r="F103" s="94"/>
      <c r="G103" s="150">
        <v>0</v>
      </c>
      <c r="H103" s="94"/>
      <c r="I103" s="151">
        <v>1562312</v>
      </c>
      <c r="J103" s="151"/>
      <c r="K103" s="167">
        <v>4.0266250189460914E-6</v>
      </c>
      <c r="L103" s="94"/>
      <c r="M103" s="151">
        <v>0</v>
      </c>
      <c r="N103" s="94"/>
      <c r="O103" s="151">
        <v>1562312</v>
      </c>
      <c r="P103" s="94"/>
      <c r="Q103" s="151">
        <v>0</v>
      </c>
      <c r="R103" s="94"/>
      <c r="S103" s="151">
        <v>1562312</v>
      </c>
      <c r="T103" s="151"/>
      <c r="U103" s="167">
        <v>1.4498014620205108E-6</v>
      </c>
      <c r="V103" s="140"/>
      <c r="W103" s="112"/>
    </row>
    <row r="104" spans="1:23" ht="18.75">
      <c r="A104" s="133" t="s">
        <v>108</v>
      </c>
      <c r="C104" s="150">
        <v>0</v>
      </c>
      <c r="D104" s="94"/>
      <c r="E104" s="151">
        <v>4791943470</v>
      </c>
      <c r="F104" s="94"/>
      <c r="G104" s="150">
        <v>0</v>
      </c>
      <c r="H104" s="94"/>
      <c r="I104" s="151">
        <v>4791943470</v>
      </c>
      <c r="J104" s="151"/>
      <c r="K104" s="167">
        <v>1.2350516072127303E-2</v>
      </c>
      <c r="L104" s="94"/>
      <c r="M104" s="151">
        <v>0</v>
      </c>
      <c r="N104" s="94"/>
      <c r="O104" s="151">
        <v>8516413773</v>
      </c>
      <c r="P104" s="94"/>
      <c r="Q104" s="151">
        <v>0</v>
      </c>
      <c r="R104" s="94"/>
      <c r="S104" s="151">
        <v>8516413773</v>
      </c>
      <c r="T104" s="151"/>
      <c r="U104" s="167">
        <v>7.9031007502131552E-3</v>
      </c>
      <c r="V104" s="140"/>
      <c r="W104" s="112"/>
    </row>
    <row r="105" spans="1:23" ht="18.75">
      <c r="A105" s="133" t="s">
        <v>247</v>
      </c>
      <c r="C105" s="150">
        <v>0</v>
      </c>
      <c r="D105" s="94"/>
      <c r="E105" s="151">
        <v>1381127677</v>
      </c>
      <c r="F105" s="94"/>
      <c r="G105" s="150">
        <v>0</v>
      </c>
      <c r="H105" s="94"/>
      <c r="I105" s="151">
        <v>1381127677</v>
      </c>
      <c r="J105" s="151"/>
      <c r="K105" s="167">
        <v>3.5596495825207107E-3</v>
      </c>
      <c r="L105" s="94"/>
      <c r="M105" s="151">
        <v>0</v>
      </c>
      <c r="N105" s="94"/>
      <c r="O105" s="151">
        <v>1381127677</v>
      </c>
      <c r="P105" s="94"/>
      <c r="Q105" s="151">
        <v>0</v>
      </c>
      <c r="R105" s="94"/>
      <c r="S105" s="151">
        <v>1381127677</v>
      </c>
      <c r="T105" s="151"/>
      <c r="U105" s="167">
        <v>1.2816652021821453E-3</v>
      </c>
      <c r="V105" s="140"/>
      <c r="W105" s="112"/>
    </row>
    <row r="106" spans="1:23" ht="18.75">
      <c r="A106" s="133" t="s">
        <v>152</v>
      </c>
      <c r="C106" s="150">
        <v>0</v>
      </c>
      <c r="D106" s="94"/>
      <c r="E106" s="151">
        <v>5596927762</v>
      </c>
      <c r="F106" s="94"/>
      <c r="G106" s="150">
        <v>0</v>
      </c>
      <c r="H106" s="94"/>
      <c r="I106" s="151">
        <v>5596927762</v>
      </c>
      <c r="J106" s="151"/>
      <c r="K106" s="167">
        <v>1.4425242432819537E-2</v>
      </c>
      <c r="L106" s="94"/>
      <c r="M106" s="151">
        <v>0</v>
      </c>
      <c r="N106" s="94"/>
      <c r="O106" s="151">
        <v>10928129647</v>
      </c>
      <c r="P106" s="94"/>
      <c r="Q106" s="151">
        <v>0</v>
      </c>
      <c r="R106" s="94"/>
      <c r="S106" s="151">
        <v>10928129647</v>
      </c>
      <c r="T106" s="151"/>
      <c r="U106" s="167">
        <v>1.0141135918670718E-2</v>
      </c>
      <c r="V106" s="140"/>
      <c r="W106" s="112"/>
    </row>
    <row r="107" spans="1:23" ht="18.75">
      <c r="A107" s="133" t="s">
        <v>248</v>
      </c>
      <c r="C107" s="150">
        <v>0</v>
      </c>
      <c r="D107" s="94"/>
      <c r="E107" s="151">
        <v>-8298260133</v>
      </c>
      <c r="F107" s="94"/>
      <c r="G107" s="150">
        <v>0</v>
      </c>
      <c r="H107" s="94"/>
      <c r="I107" s="151">
        <v>-8298260133</v>
      </c>
      <c r="J107" s="151"/>
      <c r="K107" s="167">
        <v>-2.1387521740382665E-2</v>
      </c>
      <c r="L107" s="94"/>
      <c r="M107" s="151">
        <v>0</v>
      </c>
      <c r="N107" s="94"/>
      <c r="O107" s="151">
        <v>-8298260133</v>
      </c>
      <c r="P107" s="94"/>
      <c r="Q107" s="151">
        <v>0</v>
      </c>
      <c r="R107" s="94"/>
      <c r="S107" s="151">
        <v>-8298260133</v>
      </c>
      <c r="T107" s="151"/>
      <c r="U107" s="167">
        <v>-7.7006575338664221E-3</v>
      </c>
      <c r="V107" s="140"/>
      <c r="W107" s="112"/>
    </row>
    <row r="108" spans="1:23" ht="18.75">
      <c r="A108" s="133" t="s">
        <v>172</v>
      </c>
      <c r="C108" s="150">
        <v>0</v>
      </c>
      <c r="D108" s="94"/>
      <c r="E108" s="151">
        <v>262049</v>
      </c>
      <c r="F108" s="94"/>
      <c r="G108" s="150">
        <v>0</v>
      </c>
      <c r="H108" s="94"/>
      <c r="I108" s="151">
        <v>262049</v>
      </c>
      <c r="J108" s="151"/>
      <c r="K108" s="167">
        <v>6.7539202130547829E-7</v>
      </c>
      <c r="L108" s="94"/>
      <c r="M108" s="151">
        <v>0</v>
      </c>
      <c r="N108" s="94"/>
      <c r="O108" s="151">
        <v>2309730</v>
      </c>
      <c r="P108" s="94"/>
      <c r="Q108" s="151">
        <v>0</v>
      </c>
      <c r="R108" s="94"/>
      <c r="S108" s="151">
        <v>2309730</v>
      </c>
      <c r="T108" s="151"/>
      <c r="U108" s="167">
        <v>2.1433938489063865E-6</v>
      </c>
      <c r="V108" s="140"/>
      <c r="W108" s="112"/>
    </row>
    <row r="109" spans="1:23" ht="18.75">
      <c r="A109" s="133" t="s">
        <v>151</v>
      </c>
      <c r="C109" s="150">
        <v>0</v>
      </c>
      <c r="D109" s="94"/>
      <c r="E109" s="151">
        <v>2936314312</v>
      </c>
      <c r="F109" s="94"/>
      <c r="G109" s="150">
        <v>0</v>
      </c>
      <c r="H109" s="94"/>
      <c r="I109" s="151">
        <v>2936314312</v>
      </c>
      <c r="J109" s="151"/>
      <c r="K109" s="167">
        <v>7.5679100411369053E-3</v>
      </c>
      <c r="L109" s="94"/>
      <c r="M109" s="151">
        <v>0</v>
      </c>
      <c r="N109" s="94"/>
      <c r="O109" s="151">
        <v>7434078074</v>
      </c>
      <c r="P109" s="94"/>
      <c r="Q109" s="151">
        <v>0</v>
      </c>
      <c r="R109" s="94"/>
      <c r="S109" s="151">
        <v>7434078074</v>
      </c>
      <c r="T109" s="151"/>
      <c r="U109" s="167">
        <v>6.8987098994693907E-3</v>
      </c>
      <c r="V109" s="140"/>
      <c r="W109" s="112"/>
    </row>
    <row r="110" spans="1:23" ht="18.75">
      <c r="A110" s="133" t="s">
        <v>239</v>
      </c>
      <c r="C110" s="150">
        <v>0</v>
      </c>
      <c r="D110" s="94"/>
      <c r="E110" s="151">
        <v>4159754155</v>
      </c>
      <c r="F110" s="94"/>
      <c r="G110" s="150">
        <v>0</v>
      </c>
      <c r="H110" s="94"/>
      <c r="I110" s="151">
        <v>4159754155</v>
      </c>
      <c r="J110" s="151"/>
      <c r="K110" s="167">
        <v>1.0721142865949924E-2</v>
      </c>
      <c r="L110" s="94"/>
      <c r="M110" s="151">
        <v>0</v>
      </c>
      <c r="N110" s="94"/>
      <c r="O110" s="151">
        <v>4602196555</v>
      </c>
      <c r="P110" s="94"/>
      <c r="Q110" s="151">
        <v>0</v>
      </c>
      <c r="R110" s="94"/>
      <c r="S110" s="151">
        <v>4602196555</v>
      </c>
      <c r="T110" s="151"/>
      <c r="U110" s="167">
        <v>4.2707674868686651E-3</v>
      </c>
      <c r="V110" s="140"/>
      <c r="W110" s="112"/>
    </row>
    <row r="111" spans="1:23" ht="18.75">
      <c r="A111" s="133" t="s">
        <v>199</v>
      </c>
      <c r="C111" s="150">
        <v>0</v>
      </c>
      <c r="D111" s="94"/>
      <c r="E111" s="151">
        <v>2189103553</v>
      </c>
      <c r="F111" s="94"/>
      <c r="G111" s="150">
        <v>0</v>
      </c>
      <c r="H111" s="94"/>
      <c r="I111" s="151">
        <v>2189103553</v>
      </c>
      <c r="J111" s="151"/>
      <c r="K111" s="167">
        <v>5.6420863025910201E-3</v>
      </c>
      <c r="L111" s="94"/>
      <c r="M111" s="151">
        <v>0</v>
      </c>
      <c r="N111" s="94"/>
      <c r="O111" s="151">
        <v>3823665449</v>
      </c>
      <c r="P111" s="94"/>
      <c r="Q111" s="151">
        <v>0</v>
      </c>
      <c r="R111" s="94"/>
      <c r="S111" s="151">
        <v>3823665449</v>
      </c>
      <c r="T111" s="151"/>
      <c r="U111" s="167">
        <v>3.5483026170428909E-3</v>
      </c>
      <c r="V111" s="140"/>
      <c r="W111" s="112"/>
    </row>
    <row r="112" spans="1:23" ht="18.75">
      <c r="A112" s="133" t="s">
        <v>250</v>
      </c>
      <c r="C112" s="150">
        <v>0</v>
      </c>
      <c r="D112" s="94"/>
      <c r="E112" s="151">
        <v>430353658</v>
      </c>
      <c r="F112" s="94"/>
      <c r="G112" s="150">
        <v>0</v>
      </c>
      <c r="H112" s="94"/>
      <c r="I112" s="151">
        <v>430353658</v>
      </c>
      <c r="J112" s="151"/>
      <c r="K112" s="167">
        <v>1.1091720516118227E-3</v>
      </c>
      <c r="L112" s="94"/>
      <c r="M112" s="151">
        <v>0</v>
      </c>
      <c r="N112" s="94"/>
      <c r="O112" s="151">
        <v>430353655</v>
      </c>
      <c r="P112" s="94"/>
      <c r="Q112" s="151">
        <v>0</v>
      </c>
      <c r="R112" s="94"/>
      <c r="S112" s="151">
        <v>430353655</v>
      </c>
      <c r="T112" s="151"/>
      <c r="U112" s="167">
        <v>3.9936156043406855E-4</v>
      </c>
      <c r="V112" s="140"/>
      <c r="W112" s="112"/>
    </row>
    <row r="113" spans="1:23" ht="18.75">
      <c r="A113" s="133" t="s">
        <v>249</v>
      </c>
      <c r="C113" s="150">
        <v>0</v>
      </c>
      <c r="D113" s="94"/>
      <c r="E113" s="151">
        <v>-19858996305</v>
      </c>
      <c r="F113" s="94"/>
      <c r="G113" s="150">
        <v>0</v>
      </c>
      <c r="H113" s="94"/>
      <c r="I113" s="151">
        <v>-19858996305</v>
      </c>
      <c r="J113" s="151"/>
      <c r="K113" s="167">
        <v>-5.1183586487763638E-2</v>
      </c>
      <c r="L113" s="94"/>
      <c r="M113" s="151">
        <v>0</v>
      </c>
      <c r="N113" s="94"/>
      <c r="O113" s="151">
        <v>-19858996305</v>
      </c>
      <c r="P113" s="94"/>
      <c r="Q113" s="151">
        <v>0</v>
      </c>
      <c r="R113" s="94"/>
      <c r="S113" s="151">
        <v>-19858996305</v>
      </c>
      <c r="T113" s="151"/>
      <c r="U113" s="167">
        <v>-1.8428842559776101E-2</v>
      </c>
      <c r="V113" s="140"/>
      <c r="W113" s="112"/>
    </row>
    <row r="114" spans="1:23" ht="19.5" thickBot="1">
      <c r="C114" s="152">
        <v>1445260997</v>
      </c>
      <c r="D114" s="94"/>
      <c r="E114" s="84">
        <v>137308956073</v>
      </c>
      <c r="F114" s="94"/>
      <c r="G114" s="84">
        <v>245358023537</v>
      </c>
      <c r="H114" s="94"/>
      <c r="I114" s="84">
        <v>384112240607</v>
      </c>
      <c r="J114" s="151"/>
      <c r="K114" s="168">
        <v>0.98999172899624854</v>
      </c>
      <c r="L114" s="94"/>
      <c r="M114" s="84">
        <v>29372166002</v>
      </c>
      <c r="N114" s="94"/>
      <c r="O114" s="84">
        <v>688737791109</v>
      </c>
      <c r="P114" s="94"/>
      <c r="Q114" s="84">
        <v>350973746896</v>
      </c>
      <c r="R114" s="94"/>
      <c r="S114" s="84">
        <v>1069083704007</v>
      </c>
      <c r="T114" s="151"/>
      <c r="U114" s="168">
        <v>0.99209320359291375</v>
      </c>
      <c r="V114" s="140"/>
      <c r="W114" s="112"/>
    </row>
    <row r="115" spans="1:23" ht="16.5" thickTop="1"/>
  </sheetData>
  <mergeCells count="23">
    <mergeCell ref="S8:U9"/>
    <mergeCell ref="R8:R10"/>
    <mergeCell ref="M8:M9"/>
    <mergeCell ref="N8:N10"/>
    <mergeCell ref="O8:O9"/>
    <mergeCell ref="P8:P10"/>
    <mergeCell ref="Q8:Q9"/>
    <mergeCell ref="F8:F10"/>
    <mergeCell ref="G8:G9"/>
    <mergeCell ref="H8:H10"/>
    <mergeCell ref="I8:K9"/>
    <mergeCell ref="L8:L10"/>
    <mergeCell ref="A8:A10"/>
    <mergeCell ref="B8:B10"/>
    <mergeCell ref="C8:C9"/>
    <mergeCell ref="D8:D10"/>
    <mergeCell ref="E8:E9"/>
    <mergeCell ref="A1:S1"/>
    <mergeCell ref="A2:S2"/>
    <mergeCell ref="A3:S3"/>
    <mergeCell ref="A5:S5"/>
    <mergeCell ref="C7:K7"/>
    <mergeCell ref="M7:S7"/>
  </mergeCells>
  <pageMargins left="0.11811023622047245" right="0.70866141732283472" top="0.74803149606299213" bottom="0.74803149606299213" header="0.31496062992125984" footer="0.31496062992125984"/>
  <pageSetup paperSize="9" scale="74" firstPageNumber="6" fitToHeight="0" orientation="landscape" useFirstPageNumber="1" r:id="rId1"/>
  <headerFooter>
    <oddFooter>&amp;C&amp;"B Nazanin,Bold"&amp;P</oddFooter>
  </headerFooter>
  <rowBreaks count="3" manualBreakCount="3">
    <brk id="32" max="20" man="1"/>
    <brk id="56" max="20" man="1"/>
    <brk id="78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T45"/>
  <sheetViews>
    <sheetView rightToLeft="1" view="pageBreakPreview" topLeftCell="A19" zoomScale="80" zoomScaleNormal="100" zoomScaleSheetLayoutView="80" workbookViewId="0">
      <selection activeCell="M49" sqref="M49"/>
    </sheetView>
  </sheetViews>
  <sheetFormatPr defaultColWidth="9.140625" defaultRowHeight="12.75"/>
  <cols>
    <col min="1" max="1" width="30.85546875" style="71" customWidth="1"/>
    <col min="2" max="2" width="0.85546875" style="71" customWidth="1"/>
    <col min="3" max="3" width="13.85546875" style="71" customWidth="1"/>
    <col min="4" max="4" width="1" style="71" customWidth="1"/>
    <col min="5" max="5" width="14.42578125" style="71" bestFit="1" customWidth="1"/>
    <col min="6" max="6" width="1" style="71" customWidth="1"/>
    <col min="7" max="7" width="11.7109375" style="71" bestFit="1" customWidth="1"/>
    <col min="8" max="8" width="0.85546875" style="71" customWidth="1"/>
    <col min="9" max="9" width="13.42578125" style="71" bestFit="1" customWidth="1"/>
    <col min="10" max="10" width="1" style="71" customWidth="1"/>
    <col min="11" max="11" width="12.42578125" style="71" customWidth="1"/>
    <col min="12" max="12" width="1.140625" style="71" customWidth="1"/>
    <col min="13" max="13" width="13.42578125" style="71" customWidth="1"/>
    <col min="14" max="14" width="0.85546875" style="71" customWidth="1"/>
    <col min="15" max="15" width="13.5703125" style="71" customWidth="1"/>
    <col min="16" max="16" width="1" style="71" customWidth="1"/>
    <col min="17" max="17" width="12.42578125" style="71" customWidth="1"/>
    <col min="18" max="18" width="0.7109375" style="71" customWidth="1"/>
    <col min="19" max="19" width="14.5703125" style="71" bestFit="1" customWidth="1"/>
    <col min="20" max="20" width="25.85546875" style="71" customWidth="1"/>
    <col min="21" max="16384" width="9.140625" style="71"/>
  </cols>
  <sheetData>
    <row r="1" spans="1:20" ht="21">
      <c r="A1" s="207" t="s">
        <v>65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20" ht="21">
      <c r="A2" s="207" t="s">
        <v>75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0" ht="21">
      <c r="A3" s="207" t="s">
        <v>245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1:20" ht="25.5">
      <c r="A4" s="208" t="s">
        <v>140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</row>
    <row r="5" spans="1:20" ht="16.5" customHeight="1" thickBot="1">
      <c r="A5" s="7"/>
      <c r="B5" s="7"/>
      <c r="C5" s="209" t="s">
        <v>45</v>
      </c>
      <c r="D5" s="209"/>
      <c r="E5" s="209"/>
      <c r="F5" s="209"/>
      <c r="G5" s="209"/>
      <c r="H5" s="25"/>
      <c r="I5" s="210" t="s">
        <v>134</v>
      </c>
      <c r="J5" s="210"/>
      <c r="K5" s="210"/>
      <c r="L5" s="210"/>
      <c r="M5" s="210"/>
      <c r="N5" s="41"/>
      <c r="O5" s="210" t="s">
        <v>149</v>
      </c>
      <c r="P5" s="210"/>
      <c r="Q5" s="210"/>
      <c r="R5" s="210"/>
      <c r="S5" s="210"/>
    </row>
    <row r="6" spans="1:20" ht="47.25" customHeight="1" thickBot="1">
      <c r="A6" s="68"/>
      <c r="B6" s="72"/>
      <c r="C6" s="73" t="s">
        <v>86</v>
      </c>
      <c r="D6" s="76"/>
      <c r="E6" s="75" t="s">
        <v>46</v>
      </c>
      <c r="F6" s="70"/>
      <c r="G6" s="75" t="s">
        <v>47</v>
      </c>
      <c r="H6" s="70"/>
      <c r="I6" s="75" t="s">
        <v>48</v>
      </c>
      <c r="J6" s="70"/>
      <c r="K6" s="75" t="s">
        <v>43</v>
      </c>
      <c r="L6" s="70"/>
      <c r="M6" s="75" t="s">
        <v>49</v>
      </c>
      <c r="N6" s="77"/>
      <c r="O6" s="75" t="s">
        <v>48</v>
      </c>
      <c r="P6" s="70"/>
      <c r="Q6" s="75" t="s">
        <v>43</v>
      </c>
      <c r="R6" s="70"/>
      <c r="S6" s="75" t="s">
        <v>49</v>
      </c>
    </row>
    <row r="7" spans="1:20" ht="20.25" customHeight="1">
      <c r="A7" s="1" t="s">
        <v>221</v>
      </c>
      <c r="B7" s="74"/>
      <c r="C7" s="58" t="s">
        <v>110</v>
      </c>
      <c r="D7" s="58"/>
      <c r="E7" s="58">
        <v>500000</v>
      </c>
      <c r="F7" s="58"/>
      <c r="G7" s="58">
        <v>20</v>
      </c>
      <c r="H7" s="58"/>
      <c r="I7" s="58">
        <v>0</v>
      </c>
      <c r="J7" s="58"/>
      <c r="K7" s="58">
        <v>0</v>
      </c>
      <c r="L7" s="58"/>
      <c r="M7" s="58">
        <v>0</v>
      </c>
      <c r="N7" s="58"/>
      <c r="O7" s="58">
        <v>10000000</v>
      </c>
      <c r="P7" s="58"/>
      <c r="Q7" s="58">
        <v>0</v>
      </c>
      <c r="R7" s="58"/>
      <c r="S7" s="58">
        <v>10000000</v>
      </c>
      <c r="T7" s="78"/>
    </row>
    <row r="8" spans="1:20" ht="20.25" customHeight="1">
      <c r="A8" s="1" t="s">
        <v>214</v>
      </c>
      <c r="B8" s="74"/>
      <c r="C8" s="58" t="s">
        <v>99</v>
      </c>
      <c r="D8" s="58"/>
      <c r="E8" s="58">
        <v>1000000</v>
      </c>
      <c r="F8" s="58"/>
      <c r="G8" s="58">
        <v>1</v>
      </c>
      <c r="H8" s="58"/>
      <c r="I8" s="58">
        <v>0</v>
      </c>
      <c r="J8" s="58"/>
      <c r="K8" s="58">
        <v>0</v>
      </c>
      <c r="L8" s="58"/>
      <c r="M8" s="58">
        <v>0</v>
      </c>
      <c r="N8" s="58"/>
      <c r="O8" s="58">
        <v>1000000</v>
      </c>
      <c r="P8" s="58"/>
      <c r="Q8" s="58">
        <v>0</v>
      </c>
      <c r="R8" s="58"/>
      <c r="S8" s="58">
        <v>1000000</v>
      </c>
      <c r="T8" s="78"/>
    </row>
    <row r="9" spans="1:20" ht="20.25" customHeight="1">
      <c r="A9" s="1" t="s">
        <v>188</v>
      </c>
      <c r="B9" s="74"/>
      <c r="C9" s="58" t="s">
        <v>100</v>
      </c>
      <c r="D9" s="58"/>
      <c r="E9" s="58">
        <v>2450000</v>
      </c>
      <c r="F9" s="58"/>
      <c r="G9" s="58">
        <v>416</v>
      </c>
      <c r="H9" s="58"/>
      <c r="I9" s="58">
        <v>0</v>
      </c>
      <c r="J9" s="58"/>
      <c r="K9" s="58">
        <v>0</v>
      </c>
      <c r="L9" s="58"/>
      <c r="M9" s="58">
        <v>0</v>
      </c>
      <c r="N9" s="58"/>
      <c r="O9" s="58">
        <v>1019203158</v>
      </c>
      <c r="P9" s="58"/>
      <c r="Q9" s="58">
        <v>0</v>
      </c>
      <c r="R9" s="58"/>
      <c r="S9" s="58">
        <v>1019203158</v>
      </c>
      <c r="T9" s="78"/>
    </row>
    <row r="10" spans="1:20" ht="20.25" customHeight="1">
      <c r="A10" s="1" t="s">
        <v>166</v>
      </c>
      <c r="B10" s="74"/>
      <c r="C10" s="58" t="s">
        <v>111</v>
      </c>
      <c r="D10" s="58"/>
      <c r="E10" s="58">
        <v>1900000</v>
      </c>
      <c r="F10" s="58"/>
      <c r="G10" s="58">
        <v>150</v>
      </c>
      <c r="H10" s="58"/>
      <c r="I10" s="58">
        <v>0</v>
      </c>
      <c r="J10" s="58"/>
      <c r="K10" s="58">
        <v>0</v>
      </c>
      <c r="L10" s="58"/>
      <c r="M10" s="58">
        <v>0</v>
      </c>
      <c r="N10" s="58"/>
      <c r="O10" s="58">
        <v>285000000</v>
      </c>
      <c r="P10" s="58"/>
      <c r="Q10" s="58">
        <v>0</v>
      </c>
      <c r="R10" s="58"/>
      <c r="S10" s="58">
        <v>285000000</v>
      </c>
      <c r="T10" s="78"/>
    </row>
    <row r="11" spans="1:20" ht="20.25" customHeight="1">
      <c r="A11" s="1" t="s">
        <v>185</v>
      </c>
      <c r="B11" s="74"/>
      <c r="C11" s="58" t="s">
        <v>120</v>
      </c>
      <c r="D11" s="58"/>
      <c r="E11" s="58">
        <v>2100000</v>
      </c>
      <c r="F11" s="58"/>
      <c r="G11" s="58">
        <v>120</v>
      </c>
      <c r="H11" s="58"/>
      <c r="I11" s="58">
        <v>0</v>
      </c>
      <c r="J11" s="58"/>
      <c r="K11" s="58">
        <v>0</v>
      </c>
      <c r="L11" s="58"/>
      <c r="M11" s="58">
        <v>0</v>
      </c>
      <c r="N11" s="58"/>
      <c r="O11" s="58">
        <v>252000000</v>
      </c>
      <c r="P11" s="58"/>
      <c r="Q11" s="58">
        <v>0</v>
      </c>
      <c r="R11" s="58"/>
      <c r="S11" s="58">
        <v>252000000</v>
      </c>
      <c r="T11" s="78"/>
    </row>
    <row r="12" spans="1:20" ht="20.25" customHeight="1">
      <c r="A12" s="81" t="s">
        <v>175</v>
      </c>
      <c r="B12" s="74"/>
      <c r="C12" s="58" t="s">
        <v>107</v>
      </c>
      <c r="D12" s="58"/>
      <c r="E12" s="58">
        <v>4000000</v>
      </c>
      <c r="F12" s="58"/>
      <c r="G12" s="58">
        <v>400</v>
      </c>
      <c r="H12" s="58"/>
      <c r="I12" s="58">
        <v>0</v>
      </c>
      <c r="J12" s="58"/>
      <c r="K12" s="58">
        <v>0</v>
      </c>
      <c r="L12" s="58"/>
      <c r="M12" s="58">
        <v>0</v>
      </c>
      <c r="N12" s="58"/>
      <c r="O12" s="58">
        <v>1600000000</v>
      </c>
      <c r="P12" s="58"/>
      <c r="Q12" s="58">
        <v>0</v>
      </c>
      <c r="R12" s="58"/>
      <c r="S12" s="58">
        <v>1600000000</v>
      </c>
      <c r="T12" s="78"/>
    </row>
    <row r="13" spans="1:20" ht="20.25" customHeight="1">
      <c r="A13" s="81" t="s">
        <v>226</v>
      </c>
      <c r="B13" s="74"/>
      <c r="C13" s="58" t="s">
        <v>112</v>
      </c>
      <c r="D13" s="58"/>
      <c r="E13" s="58">
        <v>90000</v>
      </c>
      <c r="F13" s="58"/>
      <c r="G13" s="58">
        <v>150</v>
      </c>
      <c r="H13" s="58"/>
      <c r="I13" s="58">
        <v>0</v>
      </c>
      <c r="J13" s="58"/>
      <c r="K13" s="58">
        <v>0</v>
      </c>
      <c r="L13" s="58"/>
      <c r="M13" s="58">
        <v>0</v>
      </c>
      <c r="N13" s="58"/>
      <c r="O13" s="58">
        <v>13500000</v>
      </c>
      <c r="P13" s="58"/>
      <c r="Q13" s="58">
        <v>0</v>
      </c>
      <c r="R13" s="58"/>
      <c r="S13" s="58">
        <v>13500000</v>
      </c>
      <c r="T13" s="78"/>
    </row>
    <row r="14" spans="1:20" ht="20.25" customHeight="1">
      <c r="A14" s="81" t="s">
        <v>176</v>
      </c>
      <c r="B14" s="74"/>
      <c r="C14" s="58" t="s">
        <v>252</v>
      </c>
      <c r="D14" s="58"/>
      <c r="E14" s="58">
        <v>2600000</v>
      </c>
      <c r="F14" s="58"/>
      <c r="G14" s="58">
        <v>490</v>
      </c>
      <c r="H14" s="58"/>
      <c r="I14" s="58">
        <v>1274000000</v>
      </c>
      <c r="J14" s="58"/>
      <c r="K14" s="58">
        <v>0</v>
      </c>
      <c r="L14" s="58"/>
      <c r="M14" s="58">
        <v>1274000000</v>
      </c>
      <c r="N14" s="58"/>
      <c r="O14" s="58">
        <v>1274000000</v>
      </c>
      <c r="P14" s="58"/>
      <c r="Q14" s="58">
        <v>0</v>
      </c>
      <c r="R14" s="58"/>
      <c r="S14" s="58">
        <v>1274000000</v>
      </c>
      <c r="T14" s="78"/>
    </row>
    <row r="15" spans="1:20" ht="20.25" customHeight="1">
      <c r="A15" s="81" t="s">
        <v>192</v>
      </c>
      <c r="B15" s="74"/>
      <c r="C15" s="58" t="s">
        <v>113</v>
      </c>
      <c r="D15" s="58"/>
      <c r="E15" s="58">
        <v>3500000</v>
      </c>
      <c r="F15" s="58"/>
      <c r="G15" s="58">
        <v>150</v>
      </c>
      <c r="H15" s="58"/>
      <c r="I15" s="58">
        <v>0</v>
      </c>
      <c r="J15" s="58"/>
      <c r="K15" s="58">
        <v>0</v>
      </c>
      <c r="L15" s="58"/>
      <c r="M15" s="58">
        <v>0</v>
      </c>
      <c r="N15" s="58"/>
      <c r="O15" s="58">
        <v>525000000</v>
      </c>
      <c r="P15" s="58"/>
      <c r="Q15" s="58">
        <v>0</v>
      </c>
      <c r="R15" s="58"/>
      <c r="S15" s="58">
        <v>525000000</v>
      </c>
      <c r="T15" s="78"/>
    </row>
    <row r="16" spans="1:20" ht="18.75">
      <c r="A16" s="81" t="s">
        <v>186</v>
      </c>
      <c r="C16" s="58" t="s">
        <v>246</v>
      </c>
      <c r="E16" s="58">
        <v>400000</v>
      </c>
      <c r="G16" s="58">
        <v>500</v>
      </c>
      <c r="I16" s="58">
        <v>200000000</v>
      </c>
      <c r="K16" s="58">
        <v>28739003</v>
      </c>
      <c r="M16" s="58">
        <v>171260997</v>
      </c>
      <c r="O16" s="58">
        <v>200000000</v>
      </c>
      <c r="Q16" s="58">
        <v>28739003</v>
      </c>
      <c r="S16" s="58">
        <v>171260997</v>
      </c>
      <c r="T16" s="78"/>
    </row>
    <row r="17" spans="1:19" ht="18.75">
      <c r="A17" s="81" t="s">
        <v>194</v>
      </c>
      <c r="C17" s="58" t="s">
        <v>129</v>
      </c>
      <c r="E17" s="58">
        <v>1600000</v>
      </c>
      <c r="G17" s="58">
        <v>25</v>
      </c>
      <c r="I17" s="58">
        <v>0</v>
      </c>
      <c r="K17" s="58">
        <v>0</v>
      </c>
      <c r="M17" s="58">
        <v>0</v>
      </c>
      <c r="O17" s="58">
        <v>40000000</v>
      </c>
      <c r="Q17" s="58">
        <v>0</v>
      </c>
      <c r="S17" s="58">
        <v>40000000</v>
      </c>
    </row>
    <row r="18" spans="1:19" ht="18.75">
      <c r="A18" s="81" t="s">
        <v>224</v>
      </c>
      <c r="C18" s="58" t="s">
        <v>101</v>
      </c>
      <c r="E18" s="58">
        <v>220722</v>
      </c>
      <c r="G18" s="58">
        <v>700</v>
      </c>
      <c r="I18" s="58">
        <v>0</v>
      </c>
      <c r="K18" s="58">
        <v>0</v>
      </c>
      <c r="M18" s="58">
        <v>0</v>
      </c>
      <c r="O18" s="58">
        <v>154505400</v>
      </c>
      <c r="Q18" s="58">
        <v>0</v>
      </c>
      <c r="S18" s="58">
        <v>154505400</v>
      </c>
    </row>
    <row r="19" spans="1:19" ht="18.75">
      <c r="A19" s="81" t="s">
        <v>159</v>
      </c>
      <c r="C19" s="58" t="s">
        <v>107</v>
      </c>
      <c r="E19" s="58">
        <v>200000</v>
      </c>
      <c r="G19" s="58">
        <v>2400</v>
      </c>
      <c r="I19" s="58">
        <v>0</v>
      </c>
      <c r="K19" s="58">
        <v>0</v>
      </c>
      <c r="M19" s="58">
        <v>0</v>
      </c>
      <c r="O19" s="58">
        <v>480000000</v>
      </c>
      <c r="Q19" s="58">
        <v>0</v>
      </c>
      <c r="S19" s="58">
        <v>480000000</v>
      </c>
    </row>
    <row r="20" spans="1:19" ht="18.75">
      <c r="A20" s="81" t="s">
        <v>157</v>
      </c>
      <c r="C20" s="58" t="s">
        <v>114</v>
      </c>
      <c r="E20" s="58">
        <v>2000000</v>
      </c>
      <c r="G20" s="58">
        <v>800</v>
      </c>
      <c r="I20" s="58">
        <v>0</v>
      </c>
      <c r="K20" s="58">
        <v>0</v>
      </c>
      <c r="M20" s="58">
        <v>0</v>
      </c>
      <c r="O20" s="58">
        <v>1600000000</v>
      </c>
      <c r="Q20" s="58">
        <v>0</v>
      </c>
      <c r="S20" s="58">
        <v>1600000000</v>
      </c>
    </row>
    <row r="21" spans="1:19" ht="18.75">
      <c r="A21" s="81" t="s">
        <v>191</v>
      </c>
      <c r="C21" s="58" t="s">
        <v>102</v>
      </c>
      <c r="E21" s="58">
        <v>500000</v>
      </c>
      <c r="G21" s="58">
        <v>700</v>
      </c>
      <c r="I21" s="58">
        <v>0</v>
      </c>
      <c r="K21" s="58">
        <v>0</v>
      </c>
      <c r="M21" s="58">
        <v>0</v>
      </c>
      <c r="O21" s="58">
        <v>350000000</v>
      </c>
      <c r="Q21" s="58">
        <v>0</v>
      </c>
      <c r="S21" s="58">
        <v>350000000</v>
      </c>
    </row>
    <row r="22" spans="1:19" ht="18.75">
      <c r="A22" s="81" t="s">
        <v>190</v>
      </c>
      <c r="C22" s="58" t="s">
        <v>115</v>
      </c>
      <c r="E22" s="58">
        <v>3000000</v>
      </c>
      <c r="G22" s="58">
        <v>1080</v>
      </c>
      <c r="I22" s="58">
        <v>0</v>
      </c>
      <c r="K22" s="58">
        <v>0</v>
      </c>
      <c r="M22" s="58">
        <v>0</v>
      </c>
      <c r="O22" s="58">
        <v>3240000000</v>
      </c>
      <c r="Q22" s="58">
        <v>0</v>
      </c>
      <c r="S22" s="58">
        <v>3240000000</v>
      </c>
    </row>
    <row r="23" spans="1:19" ht="18.75">
      <c r="A23" s="81" t="s">
        <v>92</v>
      </c>
      <c r="C23" s="58" t="s">
        <v>103</v>
      </c>
      <c r="E23" s="58">
        <v>800000</v>
      </c>
      <c r="G23" s="58">
        <v>247</v>
      </c>
      <c r="I23" s="58">
        <v>0</v>
      </c>
      <c r="K23" s="58">
        <v>0</v>
      </c>
      <c r="M23" s="58">
        <v>0</v>
      </c>
      <c r="O23" s="58">
        <v>197600000</v>
      </c>
      <c r="Q23" s="58">
        <v>0</v>
      </c>
      <c r="S23" s="58">
        <v>197600000</v>
      </c>
    </row>
    <row r="24" spans="1:19" ht="18.75">
      <c r="A24" s="81" t="s">
        <v>183</v>
      </c>
      <c r="C24" s="58" t="s">
        <v>110</v>
      </c>
      <c r="E24" s="58">
        <v>4000000</v>
      </c>
      <c r="G24" s="58">
        <v>300</v>
      </c>
      <c r="I24" s="58">
        <v>0</v>
      </c>
      <c r="K24" s="58">
        <v>0</v>
      </c>
      <c r="M24" s="58">
        <v>0</v>
      </c>
      <c r="O24" s="58">
        <v>1200000000</v>
      </c>
      <c r="Q24" s="58">
        <v>0</v>
      </c>
      <c r="S24" s="58">
        <v>1200000000</v>
      </c>
    </row>
    <row r="25" spans="1:19" ht="18.75">
      <c r="A25" s="81" t="s">
        <v>93</v>
      </c>
      <c r="C25" s="58" t="s">
        <v>104</v>
      </c>
      <c r="E25" s="58">
        <v>500000</v>
      </c>
      <c r="G25" s="58">
        <v>720</v>
      </c>
      <c r="I25" s="58">
        <v>0</v>
      </c>
      <c r="K25" s="58">
        <v>0</v>
      </c>
      <c r="M25" s="58">
        <v>0</v>
      </c>
      <c r="O25" s="58">
        <v>360000000</v>
      </c>
      <c r="Q25" s="58">
        <v>0</v>
      </c>
      <c r="S25" s="58">
        <v>360000000</v>
      </c>
    </row>
    <row r="26" spans="1:19" ht="18.75">
      <c r="A26" s="81" t="s">
        <v>158</v>
      </c>
      <c r="C26" s="58" t="s">
        <v>110</v>
      </c>
      <c r="E26" s="58">
        <v>500000</v>
      </c>
      <c r="G26" s="58">
        <v>1700</v>
      </c>
      <c r="I26" s="58">
        <v>0</v>
      </c>
      <c r="K26" s="58">
        <v>0</v>
      </c>
      <c r="M26" s="58">
        <v>0</v>
      </c>
      <c r="O26" s="58">
        <v>850000000</v>
      </c>
      <c r="Q26" s="58">
        <v>0</v>
      </c>
      <c r="S26" s="58">
        <v>850000000</v>
      </c>
    </row>
    <row r="27" spans="1:19" ht="18.75">
      <c r="A27" s="81" t="s">
        <v>187</v>
      </c>
      <c r="C27" s="58" t="s">
        <v>232</v>
      </c>
      <c r="E27" s="58">
        <v>3500000</v>
      </c>
      <c r="G27" s="58">
        <v>860</v>
      </c>
      <c r="I27" s="58">
        <v>0</v>
      </c>
      <c r="K27" s="58">
        <v>0</v>
      </c>
      <c r="M27" s="58">
        <v>0</v>
      </c>
      <c r="O27" s="58">
        <v>3010000000</v>
      </c>
      <c r="Q27" s="58">
        <v>0</v>
      </c>
      <c r="S27" s="58">
        <v>3010000000</v>
      </c>
    </row>
    <row r="28" spans="1:19" ht="18.75">
      <c r="A28" s="81" t="s">
        <v>162</v>
      </c>
      <c r="C28" s="58" t="s">
        <v>153</v>
      </c>
      <c r="E28" s="58">
        <v>1000000</v>
      </c>
      <c r="G28" s="58">
        <v>2080</v>
      </c>
      <c r="I28" s="58">
        <v>0</v>
      </c>
      <c r="K28" s="58">
        <v>0</v>
      </c>
      <c r="M28" s="58">
        <v>0</v>
      </c>
      <c r="O28" s="58">
        <v>2080000000</v>
      </c>
      <c r="Q28" s="58">
        <v>0</v>
      </c>
      <c r="S28" s="58">
        <v>2080000000</v>
      </c>
    </row>
    <row r="29" spans="1:19" ht="18.75">
      <c r="A29" s="81" t="s">
        <v>165</v>
      </c>
      <c r="C29" s="58" t="s">
        <v>105</v>
      </c>
      <c r="E29" s="58">
        <v>800000</v>
      </c>
      <c r="G29" s="58">
        <v>320</v>
      </c>
      <c r="I29" s="58">
        <v>0</v>
      </c>
      <c r="K29" s="58">
        <v>0</v>
      </c>
      <c r="M29" s="58">
        <v>0</v>
      </c>
      <c r="O29" s="58">
        <v>256000000</v>
      </c>
      <c r="Q29" s="58">
        <v>0</v>
      </c>
      <c r="S29" s="58">
        <v>256000000</v>
      </c>
    </row>
    <row r="30" spans="1:19" ht="18.75">
      <c r="A30" s="81" t="s">
        <v>180</v>
      </c>
      <c r="C30" s="58" t="s">
        <v>130</v>
      </c>
      <c r="E30" s="58">
        <v>4000000</v>
      </c>
      <c r="G30" s="58">
        <v>360</v>
      </c>
      <c r="I30" s="58">
        <v>0</v>
      </c>
      <c r="K30" s="58">
        <v>0</v>
      </c>
      <c r="M30" s="58">
        <v>0</v>
      </c>
      <c r="O30" s="58">
        <v>1440000000</v>
      </c>
      <c r="Q30" s="58">
        <v>0</v>
      </c>
      <c r="S30" s="58">
        <v>1440000000</v>
      </c>
    </row>
    <row r="31" spans="1:19" ht="18.75">
      <c r="A31" s="81" t="s">
        <v>171</v>
      </c>
      <c r="C31" s="58" t="s">
        <v>127</v>
      </c>
      <c r="E31" s="58">
        <v>3000000</v>
      </c>
      <c r="G31" s="58">
        <v>400</v>
      </c>
      <c r="I31" s="58">
        <v>0</v>
      </c>
      <c r="K31" s="58">
        <v>0</v>
      </c>
      <c r="M31" s="58">
        <v>0</v>
      </c>
      <c r="O31" s="58">
        <v>1200000000</v>
      </c>
      <c r="Q31" s="58">
        <v>0</v>
      </c>
      <c r="S31" s="58">
        <v>1200000000</v>
      </c>
    </row>
    <row r="32" spans="1:19" ht="18.75">
      <c r="A32" s="81" t="s">
        <v>218</v>
      </c>
      <c r="C32" s="58" t="s">
        <v>106</v>
      </c>
      <c r="E32" s="58">
        <v>541000</v>
      </c>
      <c r="G32" s="58">
        <v>1450</v>
      </c>
      <c r="I32" s="58">
        <v>0</v>
      </c>
      <c r="K32" s="58">
        <v>0</v>
      </c>
      <c r="M32" s="58">
        <v>0</v>
      </c>
      <c r="O32" s="58">
        <v>784450000</v>
      </c>
      <c r="Q32" s="58">
        <v>0</v>
      </c>
      <c r="S32" s="58">
        <v>784450000</v>
      </c>
    </row>
    <row r="33" spans="1:19" ht="18.75">
      <c r="A33" s="81" t="s">
        <v>177</v>
      </c>
      <c r="C33" s="58" t="s">
        <v>101</v>
      </c>
      <c r="E33" s="58">
        <v>300000</v>
      </c>
      <c r="G33" s="58">
        <v>800</v>
      </c>
      <c r="I33" s="58">
        <v>0</v>
      </c>
      <c r="K33" s="58">
        <v>0</v>
      </c>
      <c r="M33" s="58">
        <v>0</v>
      </c>
      <c r="O33" s="58">
        <v>240000000</v>
      </c>
      <c r="Q33" s="58">
        <v>3562753</v>
      </c>
      <c r="S33" s="58">
        <v>236437247</v>
      </c>
    </row>
    <row r="34" spans="1:19" ht="18.75">
      <c r="A34" s="81" t="s">
        <v>155</v>
      </c>
      <c r="C34" s="58" t="s">
        <v>116</v>
      </c>
      <c r="E34" s="58">
        <v>2500000</v>
      </c>
      <c r="G34" s="58">
        <v>200</v>
      </c>
      <c r="I34" s="58">
        <v>0</v>
      </c>
      <c r="K34" s="58">
        <v>0</v>
      </c>
      <c r="M34" s="58">
        <v>0</v>
      </c>
      <c r="O34" s="58">
        <v>500000000</v>
      </c>
      <c r="Q34" s="58">
        <v>0</v>
      </c>
      <c r="S34" s="58">
        <v>500000000</v>
      </c>
    </row>
    <row r="35" spans="1:19" ht="18.75">
      <c r="A35" s="81" t="s">
        <v>163</v>
      </c>
      <c r="C35" s="58" t="s">
        <v>117</v>
      </c>
      <c r="E35" s="58">
        <v>1156250</v>
      </c>
      <c r="G35" s="58">
        <v>1670</v>
      </c>
      <c r="I35" s="58">
        <v>0</v>
      </c>
      <c r="K35" s="58">
        <v>0</v>
      </c>
      <c r="M35" s="58">
        <v>0</v>
      </c>
      <c r="O35" s="58">
        <v>1930937500</v>
      </c>
      <c r="Q35" s="58">
        <v>0</v>
      </c>
      <c r="S35" s="58">
        <v>1930937500</v>
      </c>
    </row>
    <row r="36" spans="1:19" ht="18.75">
      <c r="A36" s="81" t="s">
        <v>173</v>
      </c>
      <c r="C36" s="58" t="s">
        <v>128</v>
      </c>
      <c r="E36" s="58">
        <v>3500000</v>
      </c>
      <c r="G36" s="58">
        <v>500</v>
      </c>
      <c r="I36" s="58">
        <v>0</v>
      </c>
      <c r="K36" s="58">
        <v>0</v>
      </c>
      <c r="M36" s="58">
        <v>0</v>
      </c>
      <c r="O36" s="58">
        <v>1750000000</v>
      </c>
      <c r="Q36" s="58">
        <v>0</v>
      </c>
      <c r="S36" s="58">
        <v>1750000000</v>
      </c>
    </row>
    <row r="37" spans="1:19" ht="18.75">
      <c r="A37" s="81" t="s">
        <v>160</v>
      </c>
      <c r="C37" s="58" t="s">
        <v>116</v>
      </c>
      <c r="E37" s="58">
        <v>700000</v>
      </c>
      <c r="G37" s="58">
        <v>300</v>
      </c>
      <c r="I37" s="58">
        <v>0</v>
      </c>
      <c r="K37" s="58">
        <v>0</v>
      </c>
      <c r="M37" s="58">
        <v>0</v>
      </c>
      <c r="O37" s="58">
        <v>210000000</v>
      </c>
      <c r="Q37" s="58">
        <v>0</v>
      </c>
      <c r="S37" s="58">
        <v>210000000</v>
      </c>
    </row>
    <row r="38" spans="1:19" ht="18.75">
      <c r="A38" s="81" t="s">
        <v>225</v>
      </c>
      <c r="C38" s="58" t="s">
        <v>118</v>
      </c>
      <c r="E38" s="58">
        <v>810000</v>
      </c>
      <c r="G38" s="58">
        <v>50</v>
      </c>
      <c r="I38" s="58">
        <v>0</v>
      </c>
      <c r="K38" s="58">
        <v>0</v>
      </c>
      <c r="M38" s="58">
        <v>0</v>
      </c>
      <c r="O38" s="58">
        <v>40500000</v>
      </c>
      <c r="Q38" s="58">
        <v>0</v>
      </c>
      <c r="S38" s="58">
        <v>40500000</v>
      </c>
    </row>
    <row r="39" spans="1:19" ht="18.75">
      <c r="A39" s="81" t="s">
        <v>189</v>
      </c>
      <c r="C39" s="58" t="s">
        <v>243</v>
      </c>
      <c r="E39" s="58">
        <v>700000</v>
      </c>
      <c r="G39" s="58">
        <v>1650</v>
      </c>
      <c r="I39" s="58">
        <v>0</v>
      </c>
      <c r="K39" s="58">
        <v>0</v>
      </c>
      <c r="M39" s="58">
        <v>0</v>
      </c>
      <c r="O39" s="58">
        <v>1155000000</v>
      </c>
      <c r="Q39" s="58">
        <v>50677800</v>
      </c>
      <c r="S39" s="58">
        <v>1104322200</v>
      </c>
    </row>
    <row r="40" spans="1:19" ht="18.75">
      <c r="A40" s="81" t="s">
        <v>164</v>
      </c>
      <c r="C40" s="58" t="s">
        <v>244</v>
      </c>
      <c r="E40" s="58">
        <v>250000</v>
      </c>
      <c r="G40" s="58">
        <v>200</v>
      </c>
      <c r="I40" s="58">
        <v>0</v>
      </c>
      <c r="K40" s="58">
        <v>0</v>
      </c>
      <c r="M40" s="58">
        <v>0</v>
      </c>
      <c r="O40" s="58">
        <v>50000000</v>
      </c>
      <c r="Q40" s="58">
        <v>0</v>
      </c>
      <c r="S40" s="58">
        <v>50000000</v>
      </c>
    </row>
    <row r="41" spans="1:19" ht="18.75">
      <c r="A41" s="81" t="s">
        <v>161</v>
      </c>
      <c r="C41" s="58" t="s">
        <v>114</v>
      </c>
      <c r="E41" s="58">
        <v>100000</v>
      </c>
      <c r="G41" s="58">
        <v>9300</v>
      </c>
      <c r="I41" s="58">
        <v>0</v>
      </c>
      <c r="K41" s="58">
        <v>0</v>
      </c>
      <c r="M41" s="58">
        <v>0</v>
      </c>
      <c r="O41" s="58">
        <v>930000000</v>
      </c>
      <c r="Q41" s="58">
        <v>0</v>
      </c>
      <c r="S41" s="58">
        <v>930000000</v>
      </c>
    </row>
    <row r="42" spans="1:19" ht="18.75">
      <c r="A42" s="81" t="s">
        <v>219</v>
      </c>
      <c r="C42" s="58" t="s">
        <v>119</v>
      </c>
      <c r="E42" s="58">
        <v>446</v>
      </c>
      <c r="G42" s="58">
        <v>3250</v>
      </c>
      <c r="I42" s="58">
        <v>0</v>
      </c>
      <c r="K42" s="58">
        <v>0</v>
      </c>
      <c r="M42" s="58">
        <v>0</v>
      </c>
      <c r="O42" s="58">
        <v>1449500</v>
      </c>
      <c r="Q42" s="58">
        <v>0</v>
      </c>
      <c r="S42" s="58">
        <v>1449500</v>
      </c>
    </row>
    <row r="43" spans="1:19" ht="18.75">
      <c r="A43" s="81" t="s">
        <v>222</v>
      </c>
      <c r="C43" s="58" t="s">
        <v>120</v>
      </c>
      <c r="E43" s="58">
        <v>500000</v>
      </c>
      <c r="G43" s="58">
        <v>450</v>
      </c>
      <c r="I43" s="58">
        <v>0</v>
      </c>
      <c r="K43" s="58">
        <v>0</v>
      </c>
      <c r="M43" s="58">
        <v>0</v>
      </c>
      <c r="O43" s="58">
        <v>225000000</v>
      </c>
      <c r="Q43" s="58">
        <v>0</v>
      </c>
      <c r="S43" s="58">
        <v>225000000</v>
      </c>
    </row>
    <row r="44" spans="1:19" ht="19.5" thickBot="1">
      <c r="A44" s="81"/>
      <c r="C44" s="58"/>
      <c r="E44" s="58"/>
      <c r="G44" s="58"/>
      <c r="I44" s="59">
        <v>1474000000</v>
      </c>
      <c r="K44" s="59">
        <v>28739003</v>
      </c>
      <c r="M44" s="59">
        <v>1445260997</v>
      </c>
      <c r="O44" s="59">
        <v>29455145558</v>
      </c>
      <c r="Q44" s="59">
        <v>82979556</v>
      </c>
      <c r="S44" s="59">
        <v>29372166002</v>
      </c>
    </row>
    <row r="45" spans="1:19" ht="19.5" thickTop="1">
      <c r="A45" s="81"/>
      <c r="C45" s="58"/>
      <c r="E45" s="58"/>
      <c r="G45" s="58"/>
      <c r="I45" s="58"/>
      <c r="K45" s="58"/>
      <c r="M45" s="58"/>
      <c r="O45" s="58"/>
      <c r="Q45" s="58"/>
      <c r="S45" s="58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63" firstPageNumber="10" orientation="landscape" useFirstPageNumber="1" r:id="rId1"/>
  <headerFooter>
    <oddFooter>&amp;C&amp;"B Nazanin,Bold"&amp;P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V97"/>
  <sheetViews>
    <sheetView rightToLeft="1" view="pageBreakPreview" topLeftCell="A64" zoomScale="70" zoomScaleNormal="100" zoomScaleSheetLayoutView="70" workbookViewId="0">
      <selection activeCell="I82" sqref="I82"/>
    </sheetView>
  </sheetViews>
  <sheetFormatPr defaultRowHeight="15"/>
  <cols>
    <col min="1" max="1" width="26.42578125" bestFit="1" customWidth="1"/>
    <col min="2" max="2" width="0.5703125" customWidth="1"/>
    <col min="3" max="3" width="13.5703125" bestFit="1" customWidth="1"/>
    <col min="4" max="4" width="1.5703125" customWidth="1"/>
    <col min="5" max="5" width="16.140625" bestFit="1" customWidth="1"/>
    <col min="6" max="6" width="1.42578125" customWidth="1"/>
    <col min="7" max="7" width="16.140625" customWidth="1"/>
    <col min="8" max="8" width="0.7109375" customWidth="1"/>
    <col min="9" max="9" width="14.28515625" customWidth="1"/>
    <col min="10" max="10" width="0.85546875" customWidth="1"/>
    <col min="11" max="11" width="13.5703125" bestFit="1" customWidth="1"/>
    <col min="12" max="12" width="1.140625" customWidth="1"/>
    <col min="13" max="13" width="18" bestFit="1" customWidth="1"/>
    <col min="14" max="14" width="1.140625" customWidth="1"/>
    <col min="15" max="15" width="16.140625" bestFit="1" customWidth="1"/>
    <col min="16" max="16" width="1.28515625" customWidth="1"/>
    <col min="17" max="17" width="15.140625" bestFit="1" customWidth="1"/>
    <col min="18" max="18" width="11.28515625" bestFit="1" customWidth="1"/>
  </cols>
  <sheetData>
    <row r="1" spans="1:18" ht="21">
      <c r="A1" s="207" t="s">
        <v>65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8" ht="21">
      <c r="A2" s="207" t="s">
        <v>75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8" ht="21">
      <c r="A3" s="207" t="s">
        <v>245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8" ht="25.5">
      <c r="A4" s="177" t="s">
        <v>141</v>
      </c>
      <c r="B4" s="177"/>
      <c r="C4" s="177"/>
      <c r="D4" s="177"/>
      <c r="E4" s="177"/>
      <c r="F4" s="177"/>
      <c r="G4" s="177"/>
      <c r="H4" s="177"/>
    </row>
    <row r="5" spans="1:18" ht="16.5" customHeight="1" thickBot="1">
      <c r="A5" s="46"/>
      <c r="B5" s="46"/>
      <c r="C5" s="211" t="s">
        <v>150</v>
      </c>
      <c r="D5" s="211"/>
      <c r="E5" s="211"/>
      <c r="F5" s="211"/>
      <c r="G5" s="211"/>
      <c r="H5" s="211"/>
      <c r="I5" s="211"/>
      <c r="J5" s="38"/>
      <c r="K5" s="210" t="s">
        <v>149</v>
      </c>
      <c r="L5" s="210"/>
      <c r="M5" s="210"/>
      <c r="N5" s="210"/>
      <c r="O5" s="210"/>
      <c r="P5" s="210"/>
      <c r="Q5" s="210"/>
    </row>
    <row r="6" spans="1:18" ht="53.25" customHeight="1" thickBot="1">
      <c r="A6" s="51" t="s">
        <v>76</v>
      </c>
      <c r="B6" s="51"/>
      <c r="C6" s="37" t="s">
        <v>6</v>
      </c>
      <c r="D6" s="37"/>
      <c r="E6" s="63" t="s">
        <v>8</v>
      </c>
      <c r="F6" s="146"/>
      <c r="G6" s="37" t="s">
        <v>50</v>
      </c>
      <c r="H6" s="51"/>
      <c r="I6" s="63" t="s">
        <v>51</v>
      </c>
      <c r="J6" s="79"/>
      <c r="K6" s="37" t="s">
        <v>6</v>
      </c>
      <c r="L6" s="37"/>
      <c r="M6" s="63" t="s">
        <v>8</v>
      </c>
      <c r="N6" s="146"/>
      <c r="O6" s="37" t="s">
        <v>50</v>
      </c>
      <c r="P6" s="37"/>
      <c r="Q6" s="63" t="s">
        <v>51</v>
      </c>
    </row>
    <row r="7" spans="1:18" s="67" customFormat="1" ht="18.75">
      <c r="A7" s="81" t="s">
        <v>188</v>
      </c>
      <c r="B7" s="82"/>
      <c r="C7" s="83">
        <v>3550000</v>
      </c>
      <c r="D7" s="83"/>
      <c r="E7" s="83">
        <v>59021233713</v>
      </c>
      <c r="F7" s="83"/>
      <c r="G7" s="83">
        <v>33255565750</v>
      </c>
      <c r="H7" s="83"/>
      <c r="I7" s="83">
        <v>25765667963</v>
      </c>
      <c r="J7" s="83"/>
      <c r="K7" s="83">
        <v>3550000</v>
      </c>
      <c r="L7" s="83"/>
      <c r="M7" s="83">
        <v>59021233713</v>
      </c>
      <c r="N7" s="83"/>
      <c r="O7" s="83">
        <v>10814623666</v>
      </c>
      <c r="P7" s="83"/>
      <c r="Q7" s="83">
        <v>48206610047</v>
      </c>
      <c r="R7" s="89"/>
    </row>
    <row r="8" spans="1:18" s="67" customFormat="1" ht="18.75">
      <c r="A8" s="81" t="s">
        <v>237</v>
      </c>
      <c r="B8" s="82"/>
      <c r="C8" s="83">
        <v>25200000</v>
      </c>
      <c r="D8" s="83"/>
      <c r="E8" s="83">
        <v>148352549625</v>
      </c>
      <c r="F8" s="83"/>
      <c r="G8" s="83">
        <v>120046498026</v>
      </c>
      <c r="H8" s="83"/>
      <c r="I8" s="83">
        <v>28306051599</v>
      </c>
      <c r="J8" s="83"/>
      <c r="K8" s="83">
        <v>25200000</v>
      </c>
      <c r="L8" s="83"/>
      <c r="M8" s="83">
        <v>148352549625</v>
      </c>
      <c r="N8" s="83"/>
      <c r="O8" s="83">
        <v>115558240504</v>
      </c>
      <c r="P8" s="83"/>
      <c r="Q8" s="83">
        <v>32794309121</v>
      </c>
      <c r="R8" s="89"/>
    </row>
    <row r="9" spans="1:18" s="67" customFormat="1" ht="18.75">
      <c r="A9" s="81" t="s">
        <v>171</v>
      </c>
      <c r="B9" s="82"/>
      <c r="C9" s="83">
        <v>7500000</v>
      </c>
      <c r="D9" s="83"/>
      <c r="E9" s="83">
        <v>64391921906</v>
      </c>
      <c r="F9" s="83"/>
      <c r="G9" s="83">
        <v>63603375600</v>
      </c>
      <c r="H9" s="83"/>
      <c r="I9" s="83">
        <v>788546306</v>
      </c>
      <c r="J9" s="83"/>
      <c r="K9" s="83">
        <v>7500000</v>
      </c>
      <c r="L9" s="83"/>
      <c r="M9" s="83">
        <v>64391921906</v>
      </c>
      <c r="N9" s="83"/>
      <c r="O9" s="83">
        <v>52347973956</v>
      </c>
      <c r="P9" s="83"/>
      <c r="Q9" s="83">
        <v>12043947950</v>
      </c>
    </row>
    <row r="10" spans="1:18" s="67" customFormat="1" ht="18.75">
      <c r="A10" s="81" t="s">
        <v>204</v>
      </c>
      <c r="B10" s="82"/>
      <c r="C10" s="83">
        <v>500000</v>
      </c>
      <c r="D10" s="83"/>
      <c r="E10" s="83">
        <v>12804858906</v>
      </c>
      <c r="F10" s="83"/>
      <c r="G10" s="83">
        <v>9646025250</v>
      </c>
      <c r="H10" s="83"/>
      <c r="I10" s="83">
        <v>3158833656</v>
      </c>
      <c r="J10" s="83"/>
      <c r="K10" s="83">
        <v>500000</v>
      </c>
      <c r="L10" s="83"/>
      <c r="M10" s="83">
        <v>12804858906</v>
      </c>
      <c r="N10" s="83"/>
      <c r="O10" s="83">
        <v>7286256678</v>
      </c>
      <c r="P10" s="83"/>
      <c r="Q10" s="83">
        <v>5518602228</v>
      </c>
    </row>
    <row r="11" spans="1:18" s="67" customFormat="1" ht="18.75">
      <c r="A11" s="81" t="s">
        <v>162</v>
      </c>
      <c r="B11" s="82"/>
      <c r="C11" s="83">
        <v>1000000</v>
      </c>
      <c r="D11" s="83"/>
      <c r="E11" s="83">
        <v>62695371250</v>
      </c>
      <c r="F11" s="83"/>
      <c r="G11" s="83">
        <v>44985077000</v>
      </c>
      <c r="H11" s="83"/>
      <c r="I11" s="83">
        <v>17710294250</v>
      </c>
      <c r="J11" s="83"/>
      <c r="K11" s="83">
        <v>1000000</v>
      </c>
      <c r="L11" s="83"/>
      <c r="M11" s="83">
        <v>62695371250</v>
      </c>
      <c r="N11" s="83"/>
      <c r="O11" s="83">
        <v>17043327091</v>
      </c>
      <c r="P11" s="83"/>
      <c r="Q11" s="83">
        <v>45652044159</v>
      </c>
    </row>
    <row r="12" spans="1:18" s="67" customFormat="1" ht="18.75">
      <c r="A12" s="81" t="s">
        <v>195</v>
      </c>
      <c r="B12" s="82"/>
      <c r="C12" s="83">
        <v>10200</v>
      </c>
      <c r="D12" s="83"/>
      <c r="E12" s="83">
        <v>465106853</v>
      </c>
      <c r="F12" s="83"/>
      <c r="G12" s="83">
        <v>463544541</v>
      </c>
      <c r="H12" s="83"/>
      <c r="I12" s="83">
        <v>1562312</v>
      </c>
      <c r="J12" s="83"/>
      <c r="K12" s="83">
        <v>10200</v>
      </c>
      <c r="L12" s="83"/>
      <c r="M12" s="83">
        <v>465106853</v>
      </c>
      <c r="N12" s="83"/>
      <c r="O12" s="83">
        <v>463544541</v>
      </c>
      <c r="P12" s="83"/>
      <c r="Q12" s="83">
        <v>1562312</v>
      </c>
    </row>
    <row r="13" spans="1:18" s="67" customFormat="1" ht="18.75">
      <c r="A13" s="81" t="s">
        <v>187</v>
      </c>
      <c r="B13" s="82"/>
      <c r="C13" s="83">
        <v>2865000</v>
      </c>
      <c r="D13" s="83"/>
      <c r="E13" s="83">
        <v>46918125786</v>
      </c>
      <c r="F13" s="83"/>
      <c r="G13" s="83">
        <v>27803249250</v>
      </c>
      <c r="H13" s="83"/>
      <c r="I13" s="83">
        <v>19114876536</v>
      </c>
      <c r="J13" s="83"/>
      <c r="K13" s="83">
        <v>2865000</v>
      </c>
      <c r="L13" s="83"/>
      <c r="M13" s="83">
        <v>46918125786</v>
      </c>
      <c r="N13" s="83"/>
      <c r="O13" s="83">
        <v>12284496872</v>
      </c>
      <c r="P13" s="83"/>
      <c r="Q13" s="83">
        <v>34633628914</v>
      </c>
    </row>
    <row r="14" spans="1:18" s="67" customFormat="1" ht="18.75">
      <c r="A14" s="81" t="s">
        <v>108</v>
      </c>
      <c r="B14" s="82"/>
      <c r="C14" s="83">
        <v>600000</v>
      </c>
      <c r="D14" s="83"/>
      <c r="E14" s="83">
        <v>13656661470</v>
      </c>
      <c r="F14" s="83"/>
      <c r="G14" s="83">
        <v>8864718000</v>
      </c>
      <c r="H14" s="83"/>
      <c r="I14" s="83">
        <v>4791943470</v>
      </c>
      <c r="J14" s="83"/>
      <c r="K14" s="83">
        <v>600000</v>
      </c>
      <c r="L14" s="83"/>
      <c r="M14" s="83">
        <v>13656661470</v>
      </c>
      <c r="N14" s="83"/>
      <c r="O14" s="83">
        <v>5140247697</v>
      </c>
      <c r="P14" s="83"/>
      <c r="Q14" s="83">
        <v>8516413773</v>
      </c>
    </row>
    <row r="15" spans="1:18" s="67" customFormat="1" ht="18.75">
      <c r="A15" s="81" t="s">
        <v>183</v>
      </c>
      <c r="B15" s="82"/>
      <c r="C15" s="83">
        <v>15000000</v>
      </c>
      <c r="D15" s="83"/>
      <c r="E15" s="83">
        <v>138128534250</v>
      </c>
      <c r="F15" s="83"/>
      <c r="G15" s="83">
        <v>110226579618</v>
      </c>
      <c r="H15" s="83"/>
      <c r="I15" s="83">
        <v>27901954632</v>
      </c>
      <c r="J15" s="83"/>
      <c r="K15" s="83">
        <v>15000000</v>
      </c>
      <c r="L15" s="83"/>
      <c r="M15" s="83">
        <v>138128534250</v>
      </c>
      <c r="N15" s="83"/>
      <c r="O15" s="83">
        <v>85357412642</v>
      </c>
      <c r="P15" s="83"/>
      <c r="Q15" s="83">
        <v>52771121608</v>
      </c>
    </row>
    <row r="16" spans="1:18" s="67" customFormat="1" ht="18.75">
      <c r="A16" s="81" t="s">
        <v>205</v>
      </c>
      <c r="C16" s="83">
        <v>199999</v>
      </c>
      <c r="D16" s="83"/>
      <c r="E16" s="83">
        <v>2238938877</v>
      </c>
      <c r="F16" s="83"/>
      <c r="G16" s="83">
        <v>1414072508</v>
      </c>
      <c r="H16" s="83"/>
      <c r="I16" s="83">
        <v>824866369</v>
      </c>
      <c r="J16" s="83"/>
      <c r="K16" s="83">
        <v>199999</v>
      </c>
      <c r="L16" s="83"/>
      <c r="M16" s="83">
        <v>2238938877</v>
      </c>
      <c r="N16" s="83"/>
      <c r="O16" s="83">
        <v>898391554</v>
      </c>
      <c r="P16" s="83"/>
      <c r="Q16" s="83">
        <v>1340547323</v>
      </c>
    </row>
    <row r="17" spans="1:17" s="67" customFormat="1" ht="18.75">
      <c r="A17" s="81" t="s">
        <v>156</v>
      </c>
      <c r="C17" s="83">
        <v>18775000</v>
      </c>
      <c r="D17" s="83"/>
      <c r="E17" s="83">
        <v>305002796859</v>
      </c>
      <c r="F17" s="83"/>
      <c r="G17" s="83">
        <v>298685098332</v>
      </c>
      <c r="H17" s="83"/>
      <c r="I17" s="83">
        <v>6317698527</v>
      </c>
      <c r="J17" s="83"/>
      <c r="K17" s="83">
        <v>18775000</v>
      </c>
      <c r="L17" s="83"/>
      <c r="M17" s="83">
        <v>305002796859</v>
      </c>
      <c r="N17" s="83"/>
      <c r="O17" s="83">
        <v>284745903503</v>
      </c>
      <c r="P17" s="83"/>
      <c r="Q17" s="83">
        <v>20256893356</v>
      </c>
    </row>
    <row r="18" spans="1:17" s="67" customFormat="1" ht="18.75">
      <c r="A18" s="81" t="s">
        <v>179</v>
      </c>
      <c r="C18" s="83">
        <v>780761</v>
      </c>
      <c r="D18" s="83"/>
      <c r="E18" s="83">
        <v>24591413531</v>
      </c>
      <c r="F18" s="83"/>
      <c r="G18" s="83">
        <v>20851817209</v>
      </c>
      <c r="H18" s="83"/>
      <c r="I18" s="83">
        <v>3739596322</v>
      </c>
      <c r="J18" s="83"/>
      <c r="K18" s="83">
        <v>780761</v>
      </c>
      <c r="L18" s="83"/>
      <c r="M18" s="83">
        <v>24591413531</v>
      </c>
      <c r="N18" s="83"/>
      <c r="O18" s="83">
        <v>7016887833</v>
      </c>
      <c r="P18" s="83"/>
      <c r="Q18" s="83">
        <v>17574525698</v>
      </c>
    </row>
    <row r="19" spans="1:17" s="67" customFormat="1" ht="18.75">
      <c r="A19" s="81" t="s">
        <v>163</v>
      </c>
      <c r="C19" s="83">
        <v>600</v>
      </c>
      <c r="D19" s="83"/>
      <c r="E19" s="83">
        <v>17885171</v>
      </c>
      <c r="F19" s="83"/>
      <c r="G19" s="83">
        <v>6994347051</v>
      </c>
      <c r="H19" s="83"/>
      <c r="I19" s="83">
        <v>-6976461879</v>
      </c>
      <c r="J19" s="83"/>
      <c r="K19" s="83">
        <v>600</v>
      </c>
      <c r="L19" s="83"/>
      <c r="M19" s="83">
        <v>17885171</v>
      </c>
      <c r="N19" s="83"/>
      <c r="O19" s="83">
        <v>7018528</v>
      </c>
      <c r="P19" s="83"/>
      <c r="Q19" s="83">
        <v>10866643</v>
      </c>
    </row>
    <row r="20" spans="1:17" s="67" customFormat="1" ht="18.75">
      <c r="A20" s="81" t="s">
        <v>178</v>
      </c>
      <c r="C20" s="83">
        <v>2500000</v>
      </c>
      <c r="D20" s="83"/>
      <c r="E20" s="83">
        <v>50546280093</v>
      </c>
      <c r="F20" s="83"/>
      <c r="G20" s="83">
        <v>37337741203</v>
      </c>
      <c r="H20" s="83"/>
      <c r="I20" s="83">
        <v>13208538890</v>
      </c>
      <c r="J20" s="83"/>
      <c r="K20" s="83">
        <v>2500000</v>
      </c>
      <c r="L20" s="83"/>
      <c r="M20" s="83">
        <v>50546280093</v>
      </c>
      <c r="N20" s="83"/>
      <c r="O20" s="83">
        <v>13836918943</v>
      </c>
      <c r="P20" s="83"/>
      <c r="Q20" s="83">
        <v>36709361150</v>
      </c>
    </row>
    <row r="21" spans="1:17" s="67" customFormat="1" ht="18.75">
      <c r="A21" s="81" t="s">
        <v>247</v>
      </c>
      <c r="C21" s="83">
        <v>3000000</v>
      </c>
      <c r="D21" s="83"/>
      <c r="E21" s="83">
        <v>32848002750</v>
      </c>
      <c r="F21" s="83"/>
      <c r="G21" s="83">
        <v>31466875073</v>
      </c>
      <c r="H21" s="83"/>
      <c r="I21" s="83">
        <v>1381127677</v>
      </c>
      <c r="J21" s="83"/>
      <c r="K21" s="83">
        <v>3000000</v>
      </c>
      <c r="L21" s="83"/>
      <c r="M21" s="83">
        <v>32848002750</v>
      </c>
      <c r="N21" s="83"/>
      <c r="O21" s="83">
        <v>31466875073</v>
      </c>
      <c r="P21" s="83"/>
      <c r="Q21" s="83">
        <v>1381127677</v>
      </c>
    </row>
    <row r="22" spans="1:17" s="67" customFormat="1" ht="18.75">
      <c r="A22" s="81" t="s">
        <v>201</v>
      </c>
      <c r="C22" s="83">
        <v>20400000</v>
      </c>
      <c r="D22" s="83"/>
      <c r="E22" s="83">
        <v>174679836330</v>
      </c>
      <c r="F22" s="83"/>
      <c r="G22" s="83">
        <v>162940370739</v>
      </c>
      <c r="H22" s="83"/>
      <c r="I22" s="83">
        <v>11739465591</v>
      </c>
      <c r="J22" s="83"/>
      <c r="K22" s="83">
        <v>20400000</v>
      </c>
      <c r="L22" s="83"/>
      <c r="M22" s="83">
        <v>174679836330</v>
      </c>
      <c r="N22" s="83"/>
      <c r="O22" s="83">
        <v>145431890850</v>
      </c>
      <c r="P22" s="83"/>
      <c r="Q22" s="83">
        <v>29247945480</v>
      </c>
    </row>
    <row r="23" spans="1:17" s="67" customFormat="1" ht="18.75">
      <c r="A23" s="81" t="s">
        <v>152</v>
      </c>
      <c r="C23" s="83">
        <v>1000000</v>
      </c>
      <c r="D23" s="83"/>
      <c r="E23" s="83">
        <v>20351652762</v>
      </c>
      <c r="F23" s="83"/>
      <c r="G23" s="83">
        <v>14754725000</v>
      </c>
      <c r="H23" s="83"/>
      <c r="I23" s="83">
        <v>5596927762</v>
      </c>
      <c r="J23" s="83"/>
      <c r="K23" s="83">
        <v>1000000</v>
      </c>
      <c r="L23" s="83"/>
      <c r="M23" s="83">
        <v>20351652762</v>
      </c>
      <c r="N23" s="83"/>
      <c r="O23" s="83">
        <v>9423523115</v>
      </c>
      <c r="P23" s="83"/>
      <c r="Q23" s="83">
        <v>10928129647</v>
      </c>
    </row>
    <row r="24" spans="1:17" s="67" customFormat="1" ht="18.75">
      <c r="A24" s="81" t="s">
        <v>190</v>
      </c>
      <c r="C24" s="83">
        <v>3000000</v>
      </c>
      <c r="D24" s="83"/>
      <c r="E24" s="83">
        <v>41074907250</v>
      </c>
      <c r="F24" s="83"/>
      <c r="G24" s="83">
        <v>37231260000</v>
      </c>
      <c r="H24" s="83"/>
      <c r="I24" s="83">
        <v>3843647250</v>
      </c>
      <c r="J24" s="83"/>
      <c r="K24" s="83">
        <v>3000000</v>
      </c>
      <c r="L24" s="83"/>
      <c r="M24" s="83">
        <v>41074907250</v>
      </c>
      <c r="N24" s="83"/>
      <c r="O24" s="83">
        <v>14189994100</v>
      </c>
      <c r="P24" s="83"/>
      <c r="Q24" s="83">
        <v>26884913150</v>
      </c>
    </row>
    <row r="25" spans="1:17" s="67" customFormat="1" ht="18.75">
      <c r="A25" s="81" t="s">
        <v>192</v>
      </c>
      <c r="C25" s="83">
        <v>2750000</v>
      </c>
      <c r="D25" s="83"/>
      <c r="E25" s="83">
        <v>37632871753</v>
      </c>
      <c r="F25" s="83"/>
      <c r="G25" s="83">
        <v>24949843875</v>
      </c>
      <c r="H25" s="83"/>
      <c r="I25" s="83">
        <v>12683027878</v>
      </c>
      <c r="J25" s="83"/>
      <c r="K25" s="83">
        <v>2750000</v>
      </c>
      <c r="L25" s="83"/>
      <c r="M25" s="83">
        <v>37632871753</v>
      </c>
      <c r="N25" s="83"/>
      <c r="O25" s="83">
        <v>8663460676</v>
      </c>
      <c r="P25" s="83"/>
      <c r="Q25" s="83">
        <v>28969411077</v>
      </c>
    </row>
    <row r="26" spans="1:17" s="67" customFormat="1" ht="18.75">
      <c r="A26" s="81" t="s">
        <v>248</v>
      </c>
      <c r="C26" s="83">
        <v>4000000</v>
      </c>
      <c r="D26" s="83"/>
      <c r="E26" s="83">
        <v>50124502200</v>
      </c>
      <c r="F26" s="83"/>
      <c r="G26" s="83">
        <v>58422762333</v>
      </c>
      <c r="H26" s="83"/>
      <c r="I26" s="83">
        <v>-8298260133</v>
      </c>
      <c r="J26" s="83"/>
      <c r="K26" s="83">
        <v>4000000</v>
      </c>
      <c r="L26" s="83"/>
      <c r="M26" s="83">
        <v>50124502200</v>
      </c>
      <c r="N26" s="83"/>
      <c r="O26" s="83">
        <v>58422762333</v>
      </c>
      <c r="P26" s="83"/>
      <c r="Q26" s="83">
        <v>-8298260133</v>
      </c>
    </row>
    <row r="27" spans="1:17" s="67" customFormat="1" ht="18.75">
      <c r="A27" s="81" t="s">
        <v>194</v>
      </c>
      <c r="C27" s="83">
        <v>4000000</v>
      </c>
      <c r="D27" s="83"/>
      <c r="E27" s="83">
        <v>117167812350</v>
      </c>
      <c r="F27" s="83"/>
      <c r="G27" s="83">
        <v>116011807110</v>
      </c>
      <c r="H27" s="83"/>
      <c r="I27" s="83">
        <v>1156005240</v>
      </c>
      <c r="J27" s="83"/>
      <c r="K27" s="83">
        <v>4000000</v>
      </c>
      <c r="L27" s="83"/>
      <c r="M27" s="83">
        <v>117167812350</v>
      </c>
      <c r="N27" s="83"/>
      <c r="O27" s="83">
        <v>99367625328</v>
      </c>
      <c r="P27" s="83"/>
      <c r="Q27" s="83">
        <v>17800187022</v>
      </c>
    </row>
    <row r="28" spans="1:17" s="67" customFormat="1" ht="18.75">
      <c r="A28" s="81" t="s">
        <v>230</v>
      </c>
      <c r="C28" s="83">
        <v>1650000</v>
      </c>
      <c r="D28" s="83"/>
      <c r="E28" s="83">
        <v>19181206687</v>
      </c>
      <c r="F28" s="83"/>
      <c r="G28" s="83">
        <v>4596900000</v>
      </c>
      <c r="H28" s="83"/>
      <c r="I28" s="83">
        <v>14584306687</v>
      </c>
      <c r="J28" s="83"/>
      <c r="K28" s="83">
        <v>1650000</v>
      </c>
      <c r="L28" s="83"/>
      <c r="M28" s="83">
        <v>19181206687</v>
      </c>
      <c r="N28" s="83"/>
      <c r="O28" s="83">
        <v>4596900000</v>
      </c>
      <c r="P28" s="83"/>
      <c r="Q28" s="83">
        <v>14584306687</v>
      </c>
    </row>
    <row r="29" spans="1:17" s="67" customFormat="1" ht="18.75">
      <c r="A29" s="81" t="s">
        <v>191</v>
      </c>
      <c r="C29" s="83">
        <v>1000000</v>
      </c>
      <c r="D29" s="83"/>
      <c r="E29" s="83">
        <v>15253555300</v>
      </c>
      <c r="F29" s="83"/>
      <c r="G29" s="83">
        <v>9299437750</v>
      </c>
      <c r="H29" s="83"/>
      <c r="I29" s="83">
        <v>5954117550</v>
      </c>
      <c r="J29" s="83"/>
      <c r="K29" s="83">
        <v>1000000</v>
      </c>
      <c r="L29" s="83"/>
      <c r="M29" s="83">
        <v>15253555300</v>
      </c>
      <c r="N29" s="83"/>
      <c r="O29" s="83">
        <v>4468059572</v>
      </c>
      <c r="P29" s="83"/>
      <c r="Q29" s="83">
        <v>10785495728</v>
      </c>
    </row>
    <row r="30" spans="1:17" s="67" customFormat="1" ht="18.75">
      <c r="A30" s="81" t="s">
        <v>172</v>
      </c>
      <c r="C30" s="83">
        <v>173</v>
      </c>
      <c r="D30" s="83"/>
      <c r="E30" s="83">
        <v>2685103</v>
      </c>
      <c r="F30" s="83"/>
      <c r="G30" s="83">
        <v>2423054</v>
      </c>
      <c r="H30" s="83"/>
      <c r="I30" s="83">
        <v>262049</v>
      </c>
      <c r="J30" s="83"/>
      <c r="K30" s="83">
        <v>173</v>
      </c>
      <c r="L30" s="83"/>
      <c r="M30" s="83">
        <v>2685103</v>
      </c>
      <c r="N30" s="83"/>
      <c r="O30" s="83">
        <v>375373</v>
      </c>
      <c r="P30" s="83"/>
      <c r="Q30" s="83">
        <v>2309730</v>
      </c>
    </row>
    <row r="31" spans="1:17" s="67" customFormat="1" ht="18.75">
      <c r="A31" s="81" t="s">
        <v>236</v>
      </c>
      <c r="C31" s="83">
        <v>6500000</v>
      </c>
      <c r="D31" s="83"/>
      <c r="E31" s="83">
        <v>122217224025</v>
      </c>
      <c r="F31" s="83"/>
      <c r="G31" s="83">
        <v>118751251363</v>
      </c>
      <c r="H31" s="83"/>
      <c r="I31" s="83">
        <v>3465972662</v>
      </c>
      <c r="J31" s="83"/>
      <c r="K31" s="83">
        <v>6500000</v>
      </c>
      <c r="L31" s="83"/>
      <c r="M31" s="83">
        <v>122217224025</v>
      </c>
      <c r="N31" s="83"/>
      <c r="O31" s="83">
        <v>114392415803</v>
      </c>
      <c r="P31" s="83"/>
      <c r="Q31" s="83">
        <v>7824808222</v>
      </c>
    </row>
    <row r="32" spans="1:17" s="67" customFormat="1" ht="18.75">
      <c r="A32" s="81" t="s">
        <v>177</v>
      </c>
      <c r="C32" s="83">
        <v>284734</v>
      </c>
      <c r="D32" s="83"/>
      <c r="E32" s="83">
        <v>4976920055</v>
      </c>
      <c r="F32" s="83"/>
      <c r="G32" s="83">
        <v>4093463971</v>
      </c>
      <c r="H32" s="83"/>
      <c r="I32" s="83">
        <v>883456084</v>
      </c>
      <c r="J32" s="83"/>
      <c r="K32" s="83">
        <v>284734</v>
      </c>
      <c r="L32" s="83"/>
      <c r="M32" s="83">
        <v>4976920055</v>
      </c>
      <c r="N32" s="83"/>
      <c r="O32" s="83">
        <v>1056659776</v>
      </c>
      <c r="P32" s="83"/>
      <c r="Q32" s="83">
        <v>3920260279</v>
      </c>
    </row>
    <row r="33" spans="1:17" s="67" customFormat="1" ht="18.75">
      <c r="A33" s="81" t="s">
        <v>176</v>
      </c>
      <c r="C33" s="83">
        <v>5600000</v>
      </c>
      <c r="D33" s="83"/>
      <c r="E33" s="83">
        <v>50076810000</v>
      </c>
      <c r="F33" s="83"/>
      <c r="G33" s="83">
        <v>44746023443</v>
      </c>
      <c r="H33" s="83"/>
      <c r="I33" s="83">
        <v>5330786557</v>
      </c>
      <c r="J33" s="83"/>
      <c r="K33" s="83">
        <v>5600000</v>
      </c>
      <c r="L33" s="83"/>
      <c r="M33" s="83">
        <v>50076810000</v>
      </c>
      <c r="N33" s="83"/>
      <c r="O33" s="83">
        <v>32849879361</v>
      </c>
      <c r="P33" s="83"/>
      <c r="Q33" s="83">
        <v>17226930639</v>
      </c>
    </row>
    <row r="34" spans="1:17" s="67" customFormat="1" ht="18.75">
      <c r="A34" s="81" t="s">
        <v>186</v>
      </c>
      <c r="C34" s="83">
        <v>400000</v>
      </c>
      <c r="D34" s="83"/>
      <c r="E34" s="83">
        <v>8277776180</v>
      </c>
      <c r="F34" s="83"/>
      <c r="G34" s="83">
        <v>5492322600</v>
      </c>
      <c r="H34" s="83"/>
      <c r="I34" s="83">
        <v>2785453580</v>
      </c>
      <c r="J34" s="83"/>
      <c r="K34" s="83">
        <v>400000</v>
      </c>
      <c r="L34" s="83"/>
      <c r="M34" s="83">
        <v>8277776180</v>
      </c>
      <c r="N34" s="83"/>
      <c r="O34" s="83">
        <v>2501523698</v>
      </c>
      <c r="P34" s="83"/>
      <c r="Q34" s="83">
        <v>5776252482</v>
      </c>
    </row>
    <row r="35" spans="1:17" s="67" customFormat="1" ht="18.75">
      <c r="A35" s="81" t="s">
        <v>158</v>
      </c>
      <c r="C35" s="83">
        <v>6883</v>
      </c>
      <c r="D35" s="83"/>
      <c r="E35" s="83">
        <v>122340415</v>
      </c>
      <c r="F35" s="83"/>
      <c r="G35" s="83">
        <v>2794120272</v>
      </c>
      <c r="H35" s="83"/>
      <c r="I35" s="83">
        <v>-2671779856</v>
      </c>
      <c r="J35" s="83"/>
      <c r="K35" s="83">
        <v>6883</v>
      </c>
      <c r="L35" s="83"/>
      <c r="M35" s="83">
        <v>122340415</v>
      </c>
      <c r="N35" s="83"/>
      <c r="O35" s="83">
        <v>54193342</v>
      </c>
      <c r="P35" s="83"/>
      <c r="Q35" s="83">
        <v>68147073</v>
      </c>
    </row>
    <row r="36" spans="1:17" s="67" customFormat="1" ht="18.75">
      <c r="A36" s="81" t="s">
        <v>222</v>
      </c>
      <c r="C36" s="83">
        <v>672871</v>
      </c>
      <c r="D36" s="83"/>
      <c r="E36" s="83">
        <v>8283411500</v>
      </c>
      <c r="F36" s="83"/>
      <c r="G36" s="83">
        <v>8995268929</v>
      </c>
      <c r="H36" s="83"/>
      <c r="I36" s="83">
        <v>-711857428</v>
      </c>
      <c r="J36" s="83"/>
      <c r="K36" s="83">
        <v>672871</v>
      </c>
      <c r="L36" s="83"/>
      <c r="M36" s="83">
        <v>8283411500</v>
      </c>
      <c r="N36" s="83"/>
      <c r="O36" s="83">
        <v>8995268882</v>
      </c>
      <c r="P36" s="83"/>
      <c r="Q36" s="83">
        <v>-711857381</v>
      </c>
    </row>
    <row r="37" spans="1:17" s="67" customFormat="1" ht="18.75">
      <c r="A37" s="81" t="s">
        <v>151</v>
      </c>
      <c r="C37" s="83">
        <v>500000</v>
      </c>
      <c r="D37" s="83"/>
      <c r="E37" s="83">
        <v>11858466812</v>
      </c>
      <c r="F37" s="83"/>
      <c r="G37" s="83">
        <v>8922152500</v>
      </c>
      <c r="H37" s="83"/>
      <c r="I37" s="83">
        <v>2936314312</v>
      </c>
      <c r="J37" s="83"/>
      <c r="K37" s="83">
        <v>500000</v>
      </c>
      <c r="L37" s="83"/>
      <c r="M37" s="83">
        <v>11858466812</v>
      </c>
      <c r="N37" s="83"/>
      <c r="O37" s="83">
        <v>4424388738</v>
      </c>
      <c r="P37" s="83"/>
      <c r="Q37" s="83">
        <v>7434078074</v>
      </c>
    </row>
    <row r="38" spans="1:17" s="67" customFormat="1" ht="18.75">
      <c r="A38" s="81" t="s">
        <v>239</v>
      </c>
      <c r="C38" s="83">
        <v>734833</v>
      </c>
      <c r="D38" s="83"/>
      <c r="E38" s="83">
        <v>10951083129</v>
      </c>
      <c r="F38" s="83"/>
      <c r="G38" s="83">
        <v>6791328974</v>
      </c>
      <c r="H38" s="83"/>
      <c r="I38" s="83">
        <v>4159754155</v>
      </c>
      <c r="J38" s="83"/>
      <c r="K38" s="83">
        <v>734833</v>
      </c>
      <c r="L38" s="83"/>
      <c r="M38" s="83">
        <v>10951083129</v>
      </c>
      <c r="N38" s="83"/>
      <c r="O38" s="83">
        <v>6348886574</v>
      </c>
      <c r="P38" s="83"/>
      <c r="Q38" s="83">
        <v>4602196555</v>
      </c>
    </row>
    <row r="39" spans="1:17" s="67" customFormat="1" ht="18.75">
      <c r="A39" s="81" t="s">
        <v>165</v>
      </c>
      <c r="C39" s="83">
        <v>500000</v>
      </c>
      <c r="D39" s="83"/>
      <c r="E39" s="83">
        <v>7635719937</v>
      </c>
      <c r="F39" s="83"/>
      <c r="G39" s="83">
        <v>5024528500</v>
      </c>
      <c r="H39" s="83"/>
      <c r="I39" s="83">
        <v>2611191437</v>
      </c>
      <c r="J39" s="83"/>
      <c r="K39" s="83">
        <v>500000</v>
      </c>
      <c r="L39" s="83"/>
      <c r="M39" s="83">
        <v>7635719937</v>
      </c>
      <c r="N39" s="83"/>
      <c r="O39" s="83">
        <v>2414652238</v>
      </c>
      <c r="P39" s="83"/>
      <c r="Q39" s="83">
        <v>5221067699</v>
      </c>
    </row>
    <row r="40" spans="1:17" s="67" customFormat="1" ht="18.75">
      <c r="A40" s="81" t="s">
        <v>198</v>
      </c>
      <c r="C40" s="83">
        <v>470000</v>
      </c>
      <c r="D40" s="83"/>
      <c r="E40" s="83">
        <v>63416715775</v>
      </c>
      <c r="F40" s="83"/>
      <c r="G40" s="83">
        <v>46834497607</v>
      </c>
      <c r="H40" s="83"/>
      <c r="I40" s="83">
        <v>16582218168</v>
      </c>
      <c r="J40" s="83"/>
      <c r="K40" s="83">
        <v>470000</v>
      </c>
      <c r="L40" s="83"/>
      <c r="M40" s="83">
        <v>63416715775</v>
      </c>
      <c r="N40" s="83"/>
      <c r="O40" s="83">
        <v>30091074541</v>
      </c>
      <c r="P40" s="83"/>
      <c r="Q40" s="83">
        <v>33325641234</v>
      </c>
    </row>
    <row r="41" spans="1:17" s="67" customFormat="1" ht="18.75">
      <c r="A41" s="81" t="s">
        <v>174</v>
      </c>
      <c r="C41" s="83">
        <v>3223</v>
      </c>
      <c r="D41" s="83"/>
      <c r="E41" s="83">
        <v>65897598</v>
      </c>
      <c r="F41" s="83"/>
      <c r="G41" s="83">
        <v>8987167408</v>
      </c>
      <c r="H41" s="83"/>
      <c r="I41" s="83">
        <v>-8921269809</v>
      </c>
      <c r="J41" s="83"/>
      <c r="K41" s="83">
        <v>3223</v>
      </c>
      <c r="L41" s="83"/>
      <c r="M41" s="83">
        <v>65897598</v>
      </c>
      <c r="N41" s="83"/>
      <c r="O41" s="83">
        <v>6358994</v>
      </c>
      <c r="P41" s="83"/>
      <c r="Q41" s="83">
        <v>59538604</v>
      </c>
    </row>
    <row r="42" spans="1:17" s="67" customFormat="1" ht="18.75">
      <c r="A42" s="81" t="s">
        <v>231</v>
      </c>
      <c r="C42" s="83">
        <v>130000</v>
      </c>
      <c r="D42" s="83"/>
      <c r="E42" s="83">
        <v>14957466225</v>
      </c>
      <c r="F42" s="83"/>
      <c r="G42" s="83">
        <v>8779556500</v>
      </c>
      <c r="H42" s="83"/>
      <c r="I42" s="83">
        <v>6177909725</v>
      </c>
      <c r="J42" s="83"/>
      <c r="K42" s="83">
        <v>130000</v>
      </c>
      <c r="L42" s="83"/>
      <c r="M42" s="83">
        <v>14957466225</v>
      </c>
      <c r="N42" s="83"/>
      <c r="O42" s="83">
        <v>8303238633</v>
      </c>
      <c r="P42" s="83"/>
      <c r="Q42" s="83">
        <v>6654227592</v>
      </c>
    </row>
    <row r="43" spans="1:17" s="67" customFormat="1" ht="18.75">
      <c r="A43" s="81" t="s">
        <v>93</v>
      </c>
      <c r="C43" s="83">
        <v>591397</v>
      </c>
      <c r="D43" s="83"/>
      <c r="E43" s="83">
        <v>16895396982</v>
      </c>
      <c r="F43" s="83"/>
      <c r="G43" s="83">
        <v>13615917942</v>
      </c>
      <c r="H43" s="83"/>
      <c r="I43" s="83">
        <v>3279479040</v>
      </c>
      <c r="J43" s="83"/>
      <c r="K43" s="83">
        <v>591397</v>
      </c>
      <c r="L43" s="83"/>
      <c r="M43" s="83">
        <v>16895396982</v>
      </c>
      <c r="N43" s="83"/>
      <c r="O43" s="83">
        <v>3396356375</v>
      </c>
      <c r="P43" s="83"/>
      <c r="Q43" s="83">
        <v>13499040607</v>
      </c>
    </row>
    <row r="44" spans="1:17" s="67" customFormat="1" ht="18.75">
      <c r="A44" s="81" t="s">
        <v>199</v>
      </c>
      <c r="C44" s="83">
        <v>7904669</v>
      </c>
      <c r="D44" s="83"/>
      <c r="E44" s="83">
        <v>128224082541</v>
      </c>
      <c r="F44" s="83"/>
      <c r="G44" s="83">
        <v>126034978988</v>
      </c>
      <c r="H44" s="83"/>
      <c r="I44" s="83">
        <v>2189103553</v>
      </c>
      <c r="J44" s="83"/>
      <c r="K44" s="83">
        <v>7904669</v>
      </c>
      <c r="L44" s="83"/>
      <c r="M44" s="83">
        <v>128224082541</v>
      </c>
      <c r="N44" s="83"/>
      <c r="O44" s="83">
        <v>124400417092</v>
      </c>
      <c r="P44" s="83"/>
      <c r="Q44" s="83">
        <v>3823665449</v>
      </c>
    </row>
    <row r="45" spans="1:17" s="67" customFormat="1" ht="18.75">
      <c r="A45" s="81" t="s">
        <v>159</v>
      </c>
      <c r="C45" s="83">
        <v>350000</v>
      </c>
      <c r="D45" s="83"/>
      <c r="E45" s="83">
        <v>8741533145</v>
      </c>
      <c r="F45" s="83"/>
      <c r="G45" s="83">
        <v>6681539261</v>
      </c>
      <c r="H45" s="83"/>
      <c r="I45" s="83">
        <v>2059993884</v>
      </c>
      <c r="J45" s="83"/>
      <c r="K45" s="83">
        <v>350000</v>
      </c>
      <c r="L45" s="83"/>
      <c r="M45" s="83">
        <v>8741533145</v>
      </c>
      <c r="N45" s="83"/>
      <c r="O45" s="83">
        <v>3129690480</v>
      </c>
      <c r="P45" s="83"/>
      <c r="Q45" s="83">
        <v>5611842665</v>
      </c>
    </row>
    <row r="46" spans="1:17" s="67" customFormat="1" ht="18.75">
      <c r="A46" s="81" t="s">
        <v>180</v>
      </c>
      <c r="C46" s="83">
        <v>7273224</v>
      </c>
      <c r="D46" s="83"/>
      <c r="E46" s="83">
        <v>110566742101</v>
      </c>
      <c r="F46" s="83"/>
      <c r="G46" s="83">
        <v>89561100411</v>
      </c>
      <c r="H46" s="83"/>
      <c r="I46" s="83">
        <v>21005641690</v>
      </c>
      <c r="J46" s="83"/>
      <c r="K46" s="83">
        <v>7273224</v>
      </c>
      <c r="L46" s="83"/>
      <c r="M46" s="83">
        <v>110566742101</v>
      </c>
      <c r="N46" s="83"/>
      <c r="O46" s="83">
        <v>46243438637</v>
      </c>
      <c r="P46" s="83"/>
      <c r="Q46" s="83">
        <v>64323303464</v>
      </c>
    </row>
    <row r="47" spans="1:17" s="67" customFormat="1" ht="18.75">
      <c r="A47" s="81" t="s">
        <v>164</v>
      </c>
      <c r="C47" s="83">
        <v>250000</v>
      </c>
      <c r="D47" s="83"/>
      <c r="E47" s="83">
        <v>10974670731</v>
      </c>
      <c r="F47" s="83"/>
      <c r="G47" s="83">
        <v>8417125000</v>
      </c>
      <c r="H47" s="83"/>
      <c r="I47" s="83">
        <v>2557545731</v>
      </c>
      <c r="J47" s="83"/>
      <c r="K47" s="83">
        <v>250000</v>
      </c>
      <c r="L47" s="83"/>
      <c r="M47" s="83">
        <v>10974670731</v>
      </c>
      <c r="N47" s="83"/>
      <c r="O47" s="83">
        <v>2816436090</v>
      </c>
      <c r="P47" s="83"/>
      <c r="Q47" s="83">
        <v>8158234641</v>
      </c>
    </row>
    <row r="48" spans="1:17" s="67" customFormat="1" ht="18.75">
      <c r="A48" s="81" t="s">
        <v>251</v>
      </c>
      <c r="C48" s="83">
        <v>1500000</v>
      </c>
      <c r="D48" s="83"/>
      <c r="E48" s="83">
        <v>50300367187</v>
      </c>
      <c r="F48" s="83"/>
      <c r="G48" s="83">
        <v>52035588404</v>
      </c>
      <c r="H48" s="83"/>
      <c r="I48" s="83">
        <v>-1735221216</v>
      </c>
      <c r="J48" s="83"/>
      <c r="K48" s="83">
        <v>1500000</v>
      </c>
      <c r="L48" s="83"/>
      <c r="M48" s="83">
        <v>50300367187</v>
      </c>
      <c r="N48" s="83"/>
      <c r="O48" s="83">
        <v>52035588404</v>
      </c>
      <c r="P48" s="83"/>
      <c r="Q48" s="83">
        <v>-1735221216</v>
      </c>
    </row>
    <row r="49" spans="1:22" s="67" customFormat="1" ht="18.75">
      <c r="A49" s="81" t="s">
        <v>225</v>
      </c>
      <c r="C49" s="83">
        <v>571764</v>
      </c>
      <c r="D49" s="83"/>
      <c r="E49" s="83">
        <v>7743169788</v>
      </c>
      <c r="F49" s="83"/>
      <c r="G49" s="83">
        <v>806187240</v>
      </c>
      <c r="H49" s="83"/>
      <c r="I49" s="83">
        <v>6936982548</v>
      </c>
      <c r="J49" s="83"/>
      <c r="K49" s="83">
        <v>571764</v>
      </c>
      <c r="L49" s="83"/>
      <c r="M49" s="83">
        <v>7743169788</v>
      </c>
      <c r="N49" s="83"/>
      <c r="O49" s="83">
        <v>806187246</v>
      </c>
      <c r="P49" s="83"/>
      <c r="Q49" s="83">
        <v>6936982542</v>
      </c>
    </row>
    <row r="50" spans="1:22" s="67" customFormat="1" ht="18.75">
      <c r="A50" s="81" t="s">
        <v>250</v>
      </c>
      <c r="C50" s="83">
        <v>100000</v>
      </c>
      <c r="D50" s="83"/>
      <c r="E50" s="83">
        <v>1408907075</v>
      </c>
      <c r="F50" s="83"/>
      <c r="G50" s="83">
        <v>978553417</v>
      </c>
      <c r="H50" s="83"/>
      <c r="I50" s="83">
        <v>430353658</v>
      </c>
      <c r="J50" s="83"/>
      <c r="K50" s="83">
        <v>100000</v>
      </c>
      <c r="L50" s="83"/>
      <c r="M50" s="83">
        <v>1408907075</v>
      </c>
      <c r="N50" s="83"/>
      <c r="O50" s="83">
        <v>978553420</v>
      </c>
      <c r="P50" s="83"/>
      <c r="Q50" s="83">
        <v>430353655</v>
      </c>
    </row>
    <row r="51" spans="1:22" s="67" customFormat="1" ht="18.75">
      <c r="A51" s="81" t="s">
        <v>161</v>
      </c>
      <c r="C51" s="83">
        <v>300000</v>
      </c>
      <c r="D51" s="83"/>
      <c r="E51" s="83">
        <v>37408569375</v>
      </c>
      <c r="F51" s="83"/>
      <c r="G51" s="83">
        <v>24746347500</v>
      </c>
      <c r="H51" s="83"/>
      <c r="I51" s="83">
        <v>12662221875</v>
      </c>
      <c r="J51" s="83"/>
      <c r="K51" s="83">
        <v>300000</v>
      </c>
      <c r="L51" s="83"/>
      <c r="M51" s="83">
        <v>37408569375</v>
      </c>
      <c r="N51" s="83"/>
      <c r="O51" s="83">
        <v>14300671155</v>
      </c>
      <c r="P51" s="83"/>
      <c r="Q51" s="83">
        <v>23107898220</v>
      </c>
    </row>
    <row r="52" spans="1:22" s="67" customFormat="1" ht="18.75">
      <c r="A52" s="81" t="s">
        <v>249</v>
      </c>
      <c r="C52" s="83">
        <v>15515145</v>
      </c>
      <c r="D52" s="83"/>
      <c r="E52" s="83">
        <v>260894530541</v>
      </c>
      <c r="F52" s="83"/>
      <c r="G52" s="83">
        <v>280753526847</v>
      </c>
      <c r="H52" s="83"/>
      <c r="I52" s="83">
        <v>-19858996305</v>
      </c>
      <c r="J52" s="83"/>
      <c r="K52" s="83">
        <v>15515145</v>
      </c>
      <c r="L52" s="83"/>
      <c r="M52" s="83">
        <v>260894530541</v>
      </c>
      <c r="N52" s="83"/>
      <c r="O52" s="83">
        <v>280753526847</v>
      </c>
      <c r="P52" s="83"/>
      <c r="Q52" s="83">
        <v>-19858996305</v>
      </c>
    </row>
    <row r="53" spans="1:22" s="67" customFormat="1" ht="18.75">
      <c r="A53" s="81" t="s">
        <v>185</v>
      </c>
      <c r="C53" s="83">
        <v>6300000</v>
      </c>
      <c r="D53" s="83"/>
      <c r="E53" s="83">
        <v>163719870693</v>
      </c>
      <c r="F53" s="83"/>
      <c r="G53" s="83">
        <v>161233626245</v>
      </c>
      <c r="H53" s="83"/>
      <c r="I53" s="83">
        <v>2486244448</v>
      </c>
      <c r="J53" s="83"/>
      <c r="K53" s="83">
        <v>6300000</v>
      </c>
      <c r="L53" s="83"/>
      <c r="M53" s="83">
        <v>163719870693</v>
      </c>
      <c r="N53" s="83"/>
      <c r="O53" s="83">
        <v>135980905060</v>
      </c>
      <c r="P53" s="83"/>
      <c r="Q53" s="83">
        <v>27738965633</v>
      </c>
    </row>
    <row r="54" spans="1:22" s="67" customFormat="1" ht="18.75">
      <c r="A54" s="81" t="s">
        <v>184</v>
      </c>
      <c r="C54" s="83">
        <v>2000000</v>
      </c>
      <c r="D54" s="83"/>
      <c r="E54" s="83">
        <v>26230710000</v>
      </c>
      <c r="F54" s="83"/>
      <c r="G54" s="83">
        <v>16814445000</v>
      </c>
      <c r="H54" s="83"/>
      <c r="I54" s="83">
        <v>9416265000</v>
      </c>
      <c r="J54" s="83"/>
      <c r="K54" s="83">
        <v>2000000</v>
      </c>
      <c r="L54" s="83"/>
      <c r="M54" s="83">
        <v>26230710000</v>
      </c>
      <c r="N54" s="83"/>
      <c r="O54" s="83">
        <v>9246279036</v>
      </c>
      <c r="P54" s="83"/>
      <c r="Q54" s="83">
        <v>16984430964</v>
      </c>
    </row>
    <row r="55" spans="1:22" s="67" customFormat="1" ht="18.75">
      <c r="A55" s="81" t="s">
        <v>217</v>
      </c>
      <c r="C55" s="83">
        <v>0</v>
      </c>
      <c r="D55" s="83"/>
      <c r="E55" s="83">
        <v>0</v>
      </c>
      <c r="F55" s="83"/>
      <c r="G55" s="83">
        <v>0</v>
      </c>
      <c r="H55" s="83"/>
      <c r="I55" s="83">
        <v>0</v>
      </c>
      <c r="J55" s="83"/>
      <c r="K55" s="83">
        <v>0</v>
      </c>
      <c r="L55" s="83"/>
      <c r="M55" s="83">
        <v>0</v>
      </c>
      <c r="N55" s="83"/>
      <c r="O55" s="83">
        <v>5</v>
      </c>
      <c r="P55" s="83"/>
      <c r="Q55" s="83">
        <v>-5</v>
      </c>
      <c r="V55" s="81"/>
    </row>
    <row r="56" spans="1:22" s="67" customFormat="1" ht="18.75">
      <c r="A56" s="81" t="s">
        <v>226</v>
      </c>
      <c r="C56" s="83">
        <v>0</v>
      </c>
      <c r="D56" s="83"/>
      <c r="E56" s="83">
        <v>0</v>
      </c>
      <c r="F56" s="83"/>
      <c r="G56" s="83">
        <v>0</v>
      </c>
      <c r="H56" s="83"/>
      <c r="I56" s="83">
        <v>0</v>
      </c>
      <c r="J56" s="83"/>
      <c r="K56" s="83">
        <v>0</v>
      </c>
      <c r="L56" s="83"/>
      <c r="M56" s="83">
        <v>0</v>
      </c>
      <c r="N56" s="83"/>
      <c r="O56" s="83">
        <v>4</v>
      </c>
      <c r="P56" s="83"/>
      <c r="Q56" s="83">
        <v>-4</v>
      </c>
    </row>
    <row r="57" spans="1:22" s="67" customFormat="1" ht="18.75">
      <c r="A57" s="81" t="s">
        <v>181</v>
      </c>
      <c r="C57" s="83">
        <v>0</v>
      </c>
      <c r="D57" s="83"/>
      <c r="E57" s="83">
        <v>0</v>
      </c>
      <c r="F57" s="83"/>
      <c r="G57" s="83">
        <v>0</v>
      </c>
      <c r="H57" s="83"/>
      <c r="I57" s="83">
        <v>0</v>
      </c>
      <c r="J57" s="83"/>
      <c r="K57" s="83">
        <v>0</v>
      </c>
      <c r="L57" s="83"/>
      <c r="M57" s="83">
        <v>0</v>
      </c>
      <c r="N57" s="83"/>
      <c r="O57" s="83">
        <v>50</v>
      </c>
      <c r="P57" s="83"/>
      <c r="Q57" s="83">
        <v>-50</v>
      </c>
    </row>
    <row r="58" spans="1:22" ht="18.75">
      <c r="A58" s="81" t="s">
        <v>98</v>
      </c>
      <c r="C58" s="83">
        <v>0</v>
      </c>
      <c r="D58" s="83"/>
      <c r="E58" s="83">
        <v>0</v>
      </c>
      <c r="F58" s="83"/>
      <c r="G58" s="83">
        <v>0</v>
      </c>
      <c r="I58" s="83">
        <v>0</v>
      </c>
      <c r="J58" s="83"/>
      <c r="K58" s="83">
        <v>0</v>
      </c>
      <c r="L58" s="83"/>
      <c r="M58" s="83">
        <v>0</v>
      </c>
      <c r="N58" s="83"/>
      <c r="O58" s="83">
        <v>16</v>
      </c>
      <c r="P58" s="83"/>
      <c r="Q58" s="83">
        <v>-16</v>
      </c>
    </row>
    <row r="59" spans="1:22" ht="18.75">
      <c r="A59" s="81" t="s">
        <v>228</v>
      </c>
      <c r="C59" s="83">
        <v>0</v>
      </c>
      <c r="D59" s="83"/>
      <c r="E59" s="83">
        <v>0</v>
      </c>
      <c r="F59" s="83"/>
      <c r="G59" s="83">
        <v>0</v>
      </c>
      <c r="I59" s="83">
        <v>0</v>
      </c>
      <c r="J59" s="83"/>
      <c r="K59" s="83">
        <v>0</v>
      </c>
      <c r="L59" s="83"/>
      <c r="M59" s="83">
        <v>0</v>
      </c>
      <c r="N59" s="83"/>
      <c r="O59" s="83">
        <v>34</v>
      </c>
      <c r="P59" s="83"/>
      <c r="Q59" s="83">
        <v>-34</v>
      </c>
    </row>
    <row r="60" spans="1:22" ht="18.75">
      <c r="A60" s="81" t="s">
        <v>109</v>
      </c>
      <c r="C60" s="83">
        <v>0</v>
      </c>
      <c r="D60" s="83"/>
      <c r="E60" s="83">
        <v>0</v>
      </c>
      <c r="F60" s="83"/>
      <c r="G60" s="83">
        <v>0</v>
      </c>
      <c r="I60" s="83">
        <v>0</v>
      </c>
      <c r="J60" s="83"/>
      <c r="K60" s="83">
        <v>0</v>
      </c>
      <c r="L60" s="83"/>
      <c r="M60" s="83">
        <v>0</v>
      </c>
      <c r="N60" s="83"/>
      <c r="O60" s="83">
        <v>15</v>
      </c>
      <c r="P60" s="83"/>
      <c r="Q60" s="83">
        <v>-15</v>
      </c>
    </row>
    <row r="61" spans="1:22" ht="18.75">
      <c r="A61" s="81" t="s">
        <v>196</v>
      </c>
      <c r="C61" s="83">
        <v>0</v>
      </c>
      <c r="D61" s="83"/>
      <c r="E61" s="83">
        <v>0</v>
      </c>
      <c r="F61" s="83"/>
      <c r="G61" s="83">
        <v>0</v>
      </c>
      <c r="I61" s="83">
        <v>0</v>
      </c>
      <c r="J61" s="83"/>
      <c r="K61" s="83">
        <v>0</v>
      </c>
      <c r="L61" s="83"/>
      <c r="M61" s="83">
        <v>0</v>
      </c>
      <c r="N61" s="83"/>
      <c r="O61" s="83">
        <v>2</v>
      </c>
      <c r="P61" s="83"/>
      <c r="Q61" s="83">
        <v>-2</v>
      </c>
    </row>
    <row r="62" spans="1:22" ht="18.75">
      <c r="A62" s="81" t="s">
        <v>15</v>
      </c>
      <c r="C62" s="83">
        <v>0</v>
      </c>
      <c r="D62" s="83"/>
      <c r="E62" s="83">
        <v>0</v>
      </c>
      <c r="F62" s="83"/>
      <c r="G62" s="83">
        <v>0</v>
      </c>
      <c r="I62" s="83">
        <v>0</v>
      </c>
      <c r="J62" s="83"/>
      <c r="K62" s="83">
        <v>0</v>
      </c>
      <c r="L62" s="83"/>
      <c r="M62" s="83">
        <v>0</v>
      </c>
      <c r="N62" s="83"/>
      <c r="O62" s="83">
        <v>28</v>
      </c>
      <c r="P62" s="83"/>
      <c r="Q62" s="83">
        <v>-28</v>
      </c>
    </row>
    <row r="63" spans="1:22" ht="18.75">
      <c r="A63" s="81" t="s">
        <v>121</v>
      </c>
      <c r="C63" s="83">
        <v>0</v>
      </c>
      <c r="D63" s="83"/>
      <c r="E63" s="83">
        <v>0</v>
      </c>
      <c r="F63" s="83"/>
      <c r="G63" s="83">
        <v>0</v>
      </c>
      <c r="I63" s="83">
        <v>0</v>
      </c>
      <c r="J63" s="83"/>
      <c r="K63" s="83">
        <v>0</v>
      </c>
      <c r="L63" s="83"/>
      <c r="M63" s="83">
        <v>0</v>
      </c>
      <c r="N63" s="83"/>
      <c r="O63" s="83">
        <v>2</v>
      </c>
      <c r="P63" s="83"/>
      <c r="Q63" s="83">
        <v>-2</v>
      </c>
    </row>
    <row r="64" spans="1:22" ht="18.75">
      <c r="A64" s="81" t="s">
        <v>175</v>
      </c>
      <c r="C64" s="83">
        <v>0</v>
      </c>
      <c r="D64" s="83"/>
      <c r="E64" s="83">
        <v>0</v>
      </c>
      <c r="F64" s="83"/>
      <c r="G64" s="83">
        <v>0</v>
      </c>
      <c r="I64" s="83">
        <v>0</v>
      </c>
      <c r="J64" s="83"/>
      <c r="K64" s="83">
        <v>0</v>
      </c>
      <c r="L64" s="83"/>
      <c r="M64" s="83">
        <v>0</v>
      </c>
      <c r="N64" s="83"/>
      <c r="O64" s="83">
        <v>30</v>
      </c>
      <c r="P64" s="83"/>
      <c r="Q64" s="83">
        <v>-30</v>
      </c>
    </row>
    <row r="65" spans="1:17" ht="18.75">
      <c r="A65" s="81" t="s">
        <v>219</v>
      </c>
      <c r="C65" s="83">
        <v>0</v>
      </c>
      <c r="D65" s="83"/>
      <c r="E65" s="83">
        <v>0</v>
      </c>
      <c r="F65" s="83"/>
      <c r="G65" s="83">
        <v>0</v>
      </c>
      <c r="I65" s="83">
        <v>0</v>
      </c>
      <c r="J65" s="83"/>
      <c r="K65" s="83">
        <v>0</v>
      </c>
      <c r="L65" s="83"/>
      <c r="M65" s="83">
        <v>0</v>
      </c>
      <c r="N65" s="83"/>
      <c r="O65" s="83">
        <v>-16</v>
      </c>
      <c r="P65" s="83"/>
      <c r="Q65" s="83">
        <v>16</v>
      </c>
    </row>
    <row r="66" spans="1:17" ht="18.75">
      <c r="A66" s="81" t="s">
        <v>154</v>
      </c>
      <c r="C66" s="83">
        <v>0</v>
      </c>
      <c r="D66" s="83"/>
      <c r="E66" s="83">
        <v>0</v>
      </c>
      <c r="F66" s="83"/>
      <c r="G66" s="83">
        <v>0</v>
      </c>
      <c r="I66" s="83">
        <v>0</v>
      </c>
      <c r="J66" s="83"/>
      <c r="K66" s="83">
        <v>0</v>
      </c>
      <c r="L66" s="83"/>
      <c r="M66" s="83">
        <v>0</v>
      </c>
      <c r="N66" s="83"/>
      <c r="O66" s="83">
        <v>137</v>
      </c>
      <c r="P66" s="83"/>
      <c r="Q66" s="83">
        <v>-137</v>
      </c>
    </row>
    <row r="67" spans="1:17" ht="18.75">
      <c r="A67" s="81" t="s">
        <v>92</v>
      </c>
      <c r="C67" s="83">
        <v>0</v>
      </c>
      <c r="D67" s="83"/>
      <c r="E67" s="83">
        <v>0</v>
      </c>
      <c r="F67" s="83"/>
      <c r="G67" s="83">
        <v>0</v>
      </c>
      <c r="I67" s="83">
        <v>0</v>
      </c>
      <c r="J67" s="83"/>
      <c r="K67" s="83">
        <v>0</v>
      </c>
      <c r="L67" s="83"/>
      <c r="M67" s="83">
        <v>0</v>
      </c>
      <c r="N67" s="83"/>
      <c r="O67" s="83">
        <v>11</v>
      </c>
      <c r="P67" s="83"/>
      <c r="Q67" s="83">
        <v>-11</v>
      </c>
    </row>
    <row r="68" spans="1:17" ht="18.75">
      <c r="A68" s="81" t="s">
        <v>221</v>
      </c>
      <c r="C68" s="83">
        <v>0</v>
      </c>
      <c r="D68" s="83"/>
      <c r="E68" s="83">
        <v>0</v>
      </c>
      <c r="F68" s="83"/>
      <c r="G68" s="83">
        <v>0</v>
      </c>
      <c r="I68" s="83">
        <v>0</v>
      </c>
      <c r="J68" s="83"/>
      <c r="K68" s="83">
        <v>0</v>
      </c>
      <c r="L68" s="83"/>
      <c r="M68" s="83">
        <v>0</v>
      </c>
      <c r="N68" s="83"/>
      <c r="O68" s="83">
        <v>13</v>
      </c>
      <c r="P68" s="83"/>
      <c r="Q68" s="83">
        <v>-13</v>
      </c>
    </row>
    <row r="69" spans="1:17" ht="18.75">
      <c r="A69" s="81" t="s">
        <v>214</v>
      </c>
      <c r="C69" s="83">
        <v>0</v>
      </c>
      <c r="D69" s="83"/>
      <c r="E69" s="83">
        <v>0</v>
      </c>
      <c r="F69" s="83"/>
      <c r="G69" s="83">
        <v>0</v>
      </c>
      <c r="I69" s="83">
        <v>0</v>
      </c>
      <c r="J69" s="83"/>
      <c r="K69" s="83">
        <v>0</v>
      </c>
      <c r="L69" s="83"/>
      <c r="M69" s="83">
        <v>0</v>
      </c>
      <c r="N69" s="83"/>
      <c r="O69" s="83">
        <v>56</v>
      </c>
      <c r="P69" s="83"/>
      <c r="Q69" s="83">
        <v>-56</v>
      </c>
    </row>
    <row r="70" spans="1:17" ht="18.75">
      <c r="A70" s="81" t="s">
        <v>224</v>
      </c>
      <c r="C70" s="83">
        <v>0</v>
      </c>
      <c r="D70" s="83"/>
      <c r="E70" s="83">
        <v>0</v>
      </c>
      <c r="F70" s="83"/>
      <c r="G70" s="83">
        <v>0</v>
      </c>
      <c r="I70" s="83">
        <v>0</v>
      </c>
      <c r="J70" s="83"/>
      <c r="K70" s="83">
        <v>0</v>
      </c>
      <c r="L70" s="83"/>
      <c r="M70" s="83">
        <v>0</v>
      </c>
      <c r="N70" s="83"/>
      <c r="O70" s="83">
        <v>56</v>
      </c>
      <c r="P70" s="83"/>
      <c r="Q70" s="83">
        <v>-56</v>
      </c>
    </row>
    <row r="71" spans="1:17" ht="18.75">
      <c r="A71" s="81" t="s">
        <v>218</v>
      </c>
      <c r="C71" s="83">
        <v>0</v>
      </c>
      <c r="D71" s="83"/>
      <c r="E71" s="83">
        <v>0</v>
      </c>
      <c r="F71" s="83"/>
      <c r="G71" s="83">
        <v>0</v>
      </c>
      <c r="I71" s="83">
        <v>0</v>
      </c>
      <c r="J71" s="83"/>
      <c r="K71" s="83">
        <v>0</v>
      </c>
      <c r="L71" s="83"/>
      <c r="M71" s="83">
        <v>0</v>
      </c>
      <c r="N71" s="83"/>
      <c r="O71" s="83">
        <v>33</v>
      </c>
      <c r="P71" s="83"/>
      <c r="Q71" s="83">
        <v>-33</v>
      </c>
    </row>
    <row r="72" spans="1:17" ht="18.75">
      <c r="A72" s="81" t="s">
        <v>207</v>
      </c>
      <c r="C72" s="83">
        <v>0</v>
      </c>
      <c r="D72" s="83"/>
      <c r="E72" s="83">
        <v>0</v>
      </c>
      <c r="F72" s="83"/>
      <c r="G72" s="83">
        <v>0</v>
      </c>
      <c r="I72" s="83">
        <v>0</v>
      </c>
      <c r="J72" s="83"/>
      <c r="K72" s="83">
        <v>0</v>
      </c>
      <c r="L72" s="83"/>
      <c r="M72" s="83">
        <v>0</v>
      </c>
      <c r="N72" s="83"/>
      <c r="O72" s="83">
        <v>18</v>
      </c>
      <c r="P72" s="83"/>
      <c r="Q72" s="83">
        <v>-18</v>
      </c>
    </row>
    <row r="73" spans="1:17" ht="18.75">
      <c r="A73" s="81" t="s">
        <v>229</v>
      </c>
      <c r="C73" s="83">
        <v>0</v>
      </c>
      <c r="D73" s="83"/>
      <c r="E73" s="83">
        <v>0</v>
      </c>
      <c r="F73" s="83"/>
      <c r="G73" s="83">
        <v>0</v>
      </c>
      <c r="I73" s="83">
        <v>0</v>
      </c>
      <c r="J73" s="83"/>
      <c r="K73" s="83">
        <v>0</v>
      </c>
      <c r="L73" s="83"/>
      <c r="M73" s="83">
        <v>0</v>
      </c>
      <c r="N73" s="83"/>
      <c r="O73" s="83">
        <v>7</v>
      </c>
      <c r="P73" s="83"/>
      <c r="Q73" s="83">
        <v>-7</v>
      </c>
    </row>
    <row r="74" spans="1:17" ht="18.75">
      <c r="A74" s="81" t="s">
        <v>220</v>
      </c>
      <c r="C74" s="83">
        <v>0</v>
      </c>
      <c r="D74" s="83"/>
      <c r="E74" s="83">
        <v>0</v>
      </c>
      <c r="F74" s="83"/>
      <c r="G74" s="83">
        <v>0</v>
      </c>
      <c r="I74" s="83">
        <v>0</v>
      </c>
      <c r="J74" s="83"/>
      <c r="K74" s="83">
        <v>0</v>
      </c>
      <c r="L74" s="83"/>
      <c r="M74" s="83">
        <v>0</v>
      </c>
      <c r="N74" s="83"/>
      <c r="O74" s="83">
        <v>1</v>
      </c>
      <c r="P74" s="83"/>
      <c r="Q74" s="83">
        <v>-1</v>
      </c>
    </row>
    <row r="75" spans="1:17" ht="18.75">
      <c r="A75" s="81" t="s">
        <v>223</v>
      </c>
      <c r="C75" s="83">
        <v>0</v>
      </c>
      <c r="D75" s="83"/>
      <c r="E75" s="83">
        <v>0</v>
      </c>
      <c r="F75" s="83"/>
      <c r="G75" s="83">
        <v>0</v>
      </c>
      <c r="I75" s="83">
        <v>0</v>
      </c>
      <c r="J75" s="83"/>
      <c r="K75" s="83">
        <v>0</v>
      </c>
      <c r="L75" s="83"/>
      <c r="M75" s="83">
        <v>0</v>
      </c>
      <c r="N75" s="83"/>
      <c r="O75" s="83">
        <v>12</v>
      </c>
      <c r="P75" s="83"/>
      <c r="Q75" s="83">
        <v>-12</v>
      </c>
    </row>
    <row r="76" spans="1:17" ht="18.75">
      <c r="A76" s="81" t="s">
        <v>170</v>
      </c>
      <c r="C76" s="83">
        <v>0</v>
      </c>
      <c r="D76" s="83"/>
      <c r="E76" s="83">
        <v>0</v>
      </c>
      <c r="F76" s="83"/>
      <c r="G76" s="83">
        <v>0</v>
      </c>
      <c r="I76" s="83">
        <v>0</v>
      </c>
      <c r="J76" s="83"/>
      <c r="K76" s="83">
        <v>0</v>
      </c>
      <c r="L76" s="83"/>
      <c r="M76" s="83">
        <v>0</v>
      </c>
      <c r="N76" s="83"/>
      <c r="O76" s="83">
        <v>21</v>
      </c>
      <c r="P76" s="83"/>
      <c r="Q76" s="83">
        <v>-21</v>
      </c>
    </row>
    <row r="77" spans="1:17" ht="18.75">
      <c r="A77" s="81" t="s">
        <v>227</v>
      </c>
      <c r="C77" s="83">
        <v>0</v>
      </c>
      <c r="D77" s="83"/>
      <c r="E77" s="83">
        <v>0</v>
      </c>
      <c r="F77" s="83"/>
      <c r="G77" s="83">
        <v>0</v>
      </c>
      <c r="I77" s="83">
        <v>0</v>
      </c>
      <c r="J77" s="83"/>
      <c r="K77" s="83">
        <v>0</v>
      </c>
      <c r="L77" s="83"/>
      <c r="M77" s="83">
        <v>0</v>
      </c>
      <c r="N77" s="83"/>
      <c r="O77" s="83">
        <v>17</v>
      </c>
      <c r="P77" s="83"/>
      <c r="Q77" s="83">
        <v>-17</v>
      </c>
    </row>
    <row r="78" spans="1:17" ht="18.75">
      <c r="A78" s="81" t="s">
        <v>14</v>
      </c>
      <c r="C78" s="83">
        <v>0</v>
      </c>
      <c r="D78" s="83"/>
      <c r="E78" s="83">
        <v>0</v>
      </c>
      <c r="F78" s="83"/>
      <c r="G78" s="83">
        <v>0</v>
      </c>
      <c r="I78" s="83">
        <v>0</v>
      </c>
      <c r="J78" s="83"/>
      <c r="K78" s="83">
        <v>0</v>
      </c>
      <c r="L78" s="83"/>
      <c r="M78" s="83">
        <v>0</v>
      </c>
      <c r="N78" s="83"/>
      <c r="O78" s="83">
        <v>68</v>
      </c>
      <c r="P78" s="83"/>
      <c r="Q78" s="83">
        <v>-68</v>
      </c>
    </row>
    <row r="79" spans="1:17" ht="18.75">
      <c r="A79" s="81" t="s">
        <v>209</v>
      </c>
      <c r="C79" s="83">
        <v>0</v>
      </c>
      <c r="D79" s="83"/>
      <c r="E79" s="83">
        <v>0</v>
      </c>
      <c r="F79" s="83"/>
      <c r="G79" s="83">
        <v>0</v>
      </c>
      <c r="I79" s="83">
        <v>0</v>
      </c>
      <c r="J79" s="83"/>
      <c r="K79" s="83">
        <v>0</v>
      </c>
      <c r="L79" s="83"/>
      <c r="M79" s="83">
        <v>0</v>
      </c>
      <c r="N79" s="83"/>
      <c r="O79" s="83">
        <v>9</v>
      </c>
      <c r="P79" s="83"/>
      <c r="Q79" s="83">
        <v>-9</v>
      </c>
    </row>
    <row r="80" spans="1:17" ht="18.75">
      <c r="A80" s="81" t="s">
        <v>166</v>
      </c>
      <c r="C80" s="83">
        <v>0</v>
      </c>
      <c r="D80" s="83"/>
      <c r="E80" s="83">
        <v>0</v>
      </c>
      <c r="F80" s="83"/>
      <c r="G80" s="83">
        <v>26778598197</v>
      </c>
      <c r="I80" s="83">
        <v>-26778598197</v>
      </c>
      <c r="J80" s="83"/>
      <c r="K80" s="83">
        <v>0</v>
      </c>
      <c r="L80" s="83"/>
      <c r="M80" s="83">
        <v>0</v>
      </c>
      <c r="N80" s="83"/>
      <c r="O80" s="83">
        <v>0</v>
      </c>
      <c r="P80" s="83"/>
      <c r="Q80" s="83">
        <v>0</v>
      </c>
    </row>
    <row r="81" spans="1:17" ht="18.75">
      <c r="A81" s="81" t="s">
        <v>240</v>
      </c>
      <c r="C81" s="83">
        <v>0</v>
      </c>
      <c r="D81" s="83"/>
      <c r="E81" s="83">
        <v>0</v>
      </c>
      <c r="F81" s="83"/>
      <c r="G81" s="83">
        <v>-265397399</v>
      </c>
      <c r="I81" s="83">
        <v>265397399</v>
      </c>
      <c r="J81" s="83"/>
      <c r="K81" s="83">
        <v>0</v>
      </c>
      <c r="L81" s="83"/>
      <c r="M81" s="83">
        <v>0</v>
      </c>
      <c r="N81" s="83"/>
      <c r="O81" s="83">
        <v>0</v>
      </c>
      <c r="P81" s="83"/>
      <c r="Q81" s="83">
        <v>0</v>
      </c>
    </row>
    <row r="82" spans="1:17" ht="18.75">
      <c r="A82" s="81" t="s">
        <v>238</v>
      </c>
      <c r="C82" s="83">
        <v>0</v>
      </c>
      <c r="D82" s="83"/>
      <c r="E82" s="83">
        <v>0</v>
      </c>
      <c r="F82" s="83"/>
      <c r="G82" s="83">
        <v>9998807196</v>
      </c>
      <c r="I82" s="83">
        <v>-9998807196</v>
      </c>
      <c r="J82" s="83"/>
      <c r="K82" s="83">
        <v>0</v>
      </c>
      <c r="L82" s="83"/>
      <c r="M82" s="83">
        <v>0</v>
      </c>
      <c r="N82" s="83"/>
      <c r="O82" s="83">
        <v>0</v>
      </c>
      <c r="P82" s="83"/>
      <c r="Q82" s="83">
        <v>0</v>
      </c>
    </row>
    <row r="83" spans="1:17" ht="18.75">
      <c r="A83" s="81" t="s">
        <v>157</v>
      </c>
      <c r="C83" s="83">
        <v>0</v>
      </c>
      <c r="D83" s="83"/>
      <c r="E83" s="83">
        <v>0</v>
      </c>
      <c r="F83" s="83"/>
      <c r="G83" s="83">
        <v>5672597589</v>
      </c>
      <c r="I83" s="83">
        <v>-5672597589</v>
      </c>
      <c r="J83" s="83"/>
      <c r="K83" s="83">
        <v>0</v>
      </c>
      <c r="L83" s="83"/>
      <c r="M83" s="83">
        <v>0</v>
      </c>
      <c r="N83" s="83"/>
      <c r="O83" s="83">
        <v>0</v>
      </c>
      <c r="P83" s="83"/>
      <c r="Q83" s="83">
        <v>0</v>
      </c>
    </row>
    <row r="84" spans="1:17" ht="18.75">
      <c r="A84" s="81" t="s">
        <v>97</v>
      </c>
      <c r="C84" s="83">
        <v>0</v>
      </c>
      <c r="D84" s="83"/>
      <c r="E84" s="83">
        <v>0</v>
      </c>
      <c r="F84" s="83"/>
      <c r="G84" s="83">
        <v>2880489716</v>
      </c>
      <c r="I84" s="83">
        <v>-2880489716</v>
      </c>
      <c r="J84" s="83"/>
      <c r="K84" s="83">
        <v>0</v>
      </c>
      <c r="L84" s="83"/>
      <c r="M84" s="83">
        <v>0</v>
      </c>
      <c r="N84" s="83"/>
      <c r="O84" s="83">
        <v>0</v>
      </c>
      <c r="P84" s="83"/>
      <c r="Q84" s="83">
        <v>0</v>
      </c>
    </row>
    <row r="85" spans="1:17" ht="18.75">
      <c r="A85" s="81" t="s">
        <v>193</v>
      </c>
      <c r="C85" s="83">
        <v>0</v>
      </c>
      <c r="D85" s="83"/>
      <c r="E85" s="83">
        <v>0</v>
      </c>
      <c r="F85" s="83"/>
      <c r="G85" s="83">
        <v>6626824431</v>
      </c>
      <c r="I85" s="83">
        <v>-6626824431</v>
      </c>
      <c r="J85" s="83"/>
      <c r="K85" s="83">
        <v>0</v>
      </c>
      <c r="L85" s="83"/>
      <c r="M85" s="83">
        <v>0</v>
      </c>
      <c r="N85" s="83"/>
      <c r="O85" s="83">
        <v>0</v>
      </c>
      <c r="P85" s="83"/>
      <c r="Q85" s="83">
        <v>0</v>
      </c>
    </row>
    <row r="86" spans="1:17" ht="18.75">
      <c r="A86" s="81" t="s">
        <v>241</v>
      </c>
      <c r="C86" s="83">
        <v>0</v>
      </c>
      <c r="D86" s="83"/>
      <c r="E86" s="83">
        <v>0</v>
      </c>
      <c r="F86" s="83"/>
      <c r="G86" s="83">
        <v>754117841</v>
      </c>
      <c r="I86" s="83">
        <v>-754117841</v>
      </c>
      <c r="J86" s="83"/>
      <c r="K86" s="83">
        <v>0</v>
      </c>
      <c r="L86" s="83"/>
      <c r="M86" s="83">
        <v>0</v>
      </c>
      <c r="N86" s="83"/>
      <c r="O86" s="83">
        <v>0</v>
      </c>
      <c r="P86" s="83"/>
      <c r="Q86" s="83">
        <v>0</v>
      </c>
    </row>
    <row r="87" spans="1:17" ht="18.75">
      <c r="A87" s="81" t="s">
        <v>202</v>
      </c>
      <c r="C87" s="83">
        <v>0</v>
      </c>
      <c r="D87" s="83"/>
      <c r="E87" s="83">
        <v>0</v>
      </c>
      <c r="F87" s="83"/>
      <c r="G87" s="83">
        <v>1239000253</v>
      </c>
      <c r="I87" s="83">
        <v>-1239000253</v>
      </c>
      <c r="J87" s="83"/>
      <c r="K87" s="83">
        <v>0</v>
      </c>
      <c r="L87" s="83"/>
      <c r="M87" s="83">
        <v>0</v>
      </c>
      <c r="N87" s="83"/>
      <c r="O87" s="83">
        <v>0</v>
      </c>
      <c r="P87" s="83"/>
      <c r="Q87" s="83">
        <v>0</v>
      </c>
    </row>
    <row r="88" spans="1:17" ht="18.75">
      <c r="A88" s="81" t="s">
        <v>203</v>
      </c>
      <c r="C88" s="83">
        <v>0</v>
      </c>
      <c r="D88" s="83"/>
      <c r="E88" s="83">
        <v>0</v>
      </c>
      <c r="F88" s="83"/>
      <c r="G88" s="83">
        <v>11351266487</v>
      </c>
      <c r="I88" s="83">
        <v>-11351266487</v>
      </c>
      <c r="J88" s="83"/>
      <c r="K88" s="83">
        <v>0</v>
      </c>
      <c r="L88" s="83"/>
      <c r="M88" s="83">
        <v>0</v>
      </c>
      <c r="N88" s="83"/>
      <c r="O88" s="83">
        <v>0</v>
      </c>
      <c r="P88" s="83"/>
      <c r="Q88" s="83">
        <v>0</v>
      </c>
    </row>
    <row r="89" spans="1:17" ht="18.75">
      <c r="A89" s="81" t="s">
        <v>155</v>
      </c>
      <c r="C89" s="83">
        <v>0</v>
      </c>
      <c r="D89" s="83"/>
      <c r="E89" s="83">
        <v>0</v>
      </c>
      <c r="F89" s="83"/>
      <c r="G89" s="83">
        <v>22036596716</v>
      </c>
      <c r="I89" s="83">
        <v>-22036596716</v>
      </c>
      <c r="J89" s="83"/>
      <c r="K89" s="83">
        <v>0</v>
      </c>
      <c r="L89" s="83"/>
      <c r="M89" s="83">
        <v>0</v>
      </c>
      <c r="N89" s="83"/>
      <c r="O89" s="83">
        <v>0</v>
      </c>
      <c r="P89" s="83"/>
      <c r="Q89" s="83">
        <v>0</v>
      </c>
    </row>
    <row r="90" spans="1:17" ht="18.75">
      <c r="A90" s="81" t="s">
        <v>242</v>
      </c>
      <c r="C90" s="83">
        <v>0</v>
      </c>
      <c r="D90" s="83"/>
      <c r="E90" s="83">
        <v>0</v>
      </c>
      <c r="F90" s="83"/>
      <c r="G90" s="83">
        <v>2228914014</v>
      </c>
      <c r="I90" s="83">
        <v>-2228914014</v>
      </c>
      <c r="J90" s="83"/>
      <c r="K90" s="83">
        <v>0</v>
      </c>
      <c r="L90" s="83"/>
      <c r="M90" s="83">
        <v>0</v>
      </c>
      <c r="N90" s="83"/>
      <c r="O90" s="83">
        <v>0</v>
      </c>
      <c r="P90" s="83"/>
      <c r="Q90" s="83">
        <v>0</v>
      </c>
    </row>
    <row r="91" spans="1:17" ht="18.75">
      <c r="A91" s="81" t="s">
        <v>160</v>
      </c>
      <c r="C91" s="83">
        <v>0</v>
      </c>
      <c r="D91" s="83"/>
      <c r="E91" s="83">
        <v>0</v>
      </c>
      <c r="F91" s="83"/>
      <c r="G91" s="83">
        <v>1546498984</v>
      </c>
      <c r="I91" s="83">
        <v>-1546498984</v>
      </c>
      <c r="J91" s="83"/>
      <c r="K91" s="83">
        <v>0</v>
      </c>
      <c r="L91" s="83"/>
      <c r="M91" s="83">
        <v>0</v>
      </c>
      <c r="N91" s="83"/>
      <c r="O91" s="83">
        <v>0</v>
      </c>
      <c r="P91" s="83"/>
      <c r="Q91" s="83">
        <v>0</v>
      </c>
    </row>
    <row r="92" spans="1:17" ht="18.75">
      <c r="A92" s="81" t="s">
        <v>189</v>
      </c>
      <c r="C92" s="83">
        <v>0</v>
      </c>
      <c r="D92" s="83"/>
      <c r="E92" s="83">
        <v>0</v>
      </c>
      <c r="F92" s="83"/>
      <c r="G92" s="83">
        <v>20916555625</v>
      </c>
      <c r="I92" s="83">
        <v>-20916555625</v>
      </c>
      <c r="J92" s="83"/>
      <c r="K92" s="83">
        <v>0</v>
      </c>
      <c r="L92" s="83"/>
      <c r="M92" s="83">
        <v>0</v>
      </c>
      <c r="N92" s="83"/>
      <c r="O92" s="83">
        <v>0</v>
      </c>
      <c r="P92" s="83"/>
      <c r="Q92" s="83">
        <v>0</v>
      </c>
    </row>
    <row r="93" spans="1:17" ht="18.75">
      <c r="A93" s="81" t="s">
        <v>182</v>
      </c>
      <c r="C93" s="83">
        <v>0</v>
      </c>
      <c r="D93" s="83"/>
      <c r="E93" s="83">
        <v>0</v>
      </c>
      <c r="F93" s="83"/>
      <c r="G93" s="83">
        <v>56149</v>
      </c>
      <c r="I93" s="83">
        <v>-56149</v>
      </c>
      <c r="J93" s="83"/>
      <c r="K93" s="83">
        <v>0</v>
      </c>
      <c r="L93" s="83"/>
      <c r="M93" s="83">
        <v>0</v>
      </c>
      <c r="N93" s="83"/>
      <c r="O93" s="83">
        <v>0</v>
      </c>
      <c r="P93" s="83"/>
      <c r="Q93" s="83">
        <v>0</v>
      </c>
    </row>
    <row r="94" spans="1:17" ht="18.75">
      <c r="A94" s="81" t="s">
        <v>169</v>
      </c>
      <c r="C94" s="83">
        <v>0</v>
      </c>
      <c r="D94" s="83"/>
      <c r="E94" s="83">
        <v>0</v>
      </c>
      <c r="F94" s="83"/>
      <c r="G94" s="83">
        <v>4187536070</v>
      </c>
      <c r="I94" s="83">
        <v>-4187536070</v>
      </c>
      <c r="J94" s="83"/>
      <c r="K94" s="83">
        <v>0</v>
      </c>
      <c r="L94" s="83"/>
      <c r="M94" s="83">
        <v>0</v>
      </c>
      <c r="N94" s="83"/>
      <c r="O94" s="83">
        <v>0</v>
      </c>
      <c r="P94" s="83"/>
      <c r="Q94" s="83">
        <v>0</v>
      </c>
    </row>
    <row r="95" spans="1:17" ht="18.75">
      <c r="A95" s="81" t="s">
        <v>167</v>
      </c>
      <c r="C95" s="83">
        <v>0</v>
      </c>
      <c r="D95" s="83"/>
      <c r="E95" s="83">
        <v>0</v>
      </c>
      <c r="F95" s="83"/>
      <c r="G95" s="83">
        <v>14090942055</v>
      </c>
      <c r="I95" s="83">
        <v>-14090942055</v>
      </c>
      <c r="J95" s="83"/>
      <c r="K95" s="83">
        <v>0</v>
      </c>
      <c r="L95" s="83"/>
      <c r="M95" s="83">
        <v>0</v>
      </c>
      <c r="N95" s="83"/>
      <c r="O95" s="83">
        <v>0</v>
      </c>
      <c r="P95" s="83"/>
      <c r="Q95" s="83">
        <v>0</v>
      </c>
    </row>
    <row r="96" spans="1:17" ht="19.5" thickBot="1">
      <c r="A96" s="81"/>
      <c r="C96" s="84">
        <v>177740476</v>
      </c>
      <c r="D96" s="83"/>
      <c r="E96" s="84">
        <v>2563097092585</v>
      </c>
      <c r="F96" s="83"/>
      <c r="G96" s="84">
        <v>2425788136518</v>
      </c>
      <c r="I96" s="84">
        <v>137308956073</v>
      </c>
      <c r="J96" s="83"/>
      <c r="K96" s="84">
        <v>177740476</v>
      </c>
      <c r="L96" s="83"/>
      <c r="M96" s="84">
        <v>2563097092585</v>
      </c>
      <c r="N96" s="83"/>
      <c r="O96" s="84">
        <v>1874359301479</v>
      </c>
      <c r="P96" s="83"/>
      <c r="Q96" s="84">
        <v>688737791109</v>
      </c>
    </row>
    <row r="97" ht="15.75" thickTop="1"/>
  </sheetData>
  <mergeCells count="6">
    <mergeCell ref="A1:Q1"/>
    <mergeCell ref="A2:Q2"/>
    <mergeCell ref="A3:Q3"/>
    <mergeCell ref="A4:H4"/>
    <mergeCell ref="C5:I5"/>
    <mergeCell ref="K5:Q5"/>
  </mergeCells>
  <pageMargins left="0.70866141732283472" right="0.70866141732283472" top="0.74803149606299213" bottom="0.74803149606299213" header="0.31496062992125984" footer="0.31496062992125984"/>
  <pageSetup scale="77" firstPageNumber="11" orientation="landscape" useFirstPageNumber="1" r:id="rId1"/>
  <headerFooter>
    <oddFooter>&amp;C&amp;"B Nazanin,Bold"&amp;P</oddFooter>
  </headerFooter>
  <rowBreaks count="1" manualBreakCount="1">
    <brk id="33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S97"/>
  <sheetViews>
    <sheetView rightToLeft="1" view="pageBreakPreview" topLeftCell="A79" zoomScale="80" zoomScaleNormal="100" zoomScaleSheetLayoutView="80" workbookViewId="0">
      <selection activeCell="Q95" activeCellId="7" sqref="C95 E95 G95 I95 K95 M95 O95 Q95"/>
    </sheetView>
  </sheetViews>
  <sheetFormatPr defaultRowHeight="15"/>
  <cols>
    <col min="1" max="1" width="25.28515625" bestFit="1" customWidth="1"/>
    <col min="2" max="2" width="0.7109375" customWidth="1"/>
    <col min="3" max="3" width="12.140625" bestFit="1" customWidth="1"/>
    <col min="4" max="4" width="1.5703125" customWidth="1"/>
    <col min="5" max="5" width="14" bestFit="1" customWidth="1"/>
    <col min="6" max="6" width="1.42578125" customWidth="1"/>
    <col min="7" max="7" width="13.85546875" bestFit="1" customWidth="1"/>
    <col min="8" max="8" width="0.85546875" customWidth="1"/>
    <col min="9" max="9" width="13.5703125" bestFit="1" customWidth="1"/>
    <col min="10" max="10" width="0.5703125" customWidth="1"/>
    <col min="11" max="11" width="12.140625" bestFit="1" customWidth="1"/>
    <col min="12" max="12" width="0.42578125" customWidth="1"/>
    <col min="13" max="13" width="14.85546875" bestFit="1" customWidth="1"/>
    <col min="14" max="14" width="0.42578125" customWidth="1"/>
    <col min="15" max="15" width="13.85546875" bestFit="1" customWidth="1"/>
    <col min="16" max="16" width="0.5703125" customWidth="1"/>
    <col min="17" max="17" width="14.28515625" bestFit="1" customWidth="1"/>
    <col min="18" max="18" width="11" bestFit="1" customWidth="1"/>
    <col min="19" max="19" width="19" customWidth="1"/>
    <col min="21" max="21" width="14.140625" customWidth="1"/>
  </cols>
  <sheetData>
    <row r="1" spans="1:19" ht="21">
      <c r="A1" s="207" t="s">
        <v>65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9" ht="21">
      <c r="A2" s="207" t="s">
        <v>75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9" ht="21">
      <c r="A3" s="207" t="s">
        <v>245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9" ht="25.5">
      <c r="A4" s="177" t="s">
        <v>142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5" spans="1:19" ht="16.5" customHeight="1" thickBot="1">
      <c r="A5" s="64"/>
      <c r="B5" s="64"/>
      <c r="C5" s="212" t="s">
        <v>150</v>
      </c>
      <c r="D5" s="212"/>
      <c r="E5" s="212"/>
      <c r="F5" s="212"/>
      <c r="G5" s="212"/>
      <c r="H5" s="212"/>
      <c r="I5" s="212"/>
      <c r="J5" s="79"/>
      <c r="K5" s="210" t="s">
        <v>149</v>
      </c>
      <c r="L5" s="210"/>
      <c r="M5" s="210"/>
      <c r="N5" s="210"/>
      <c r="O5" s="210"/>
      <c r="P5" s="210"/>
      <c r="Q5" s="210"/>
    </row>
    <row r="6" spans="1:19" ht="36.75" thickBot="1">
      <c r="A6" s="65" t="s">
        <v>76</v>
      </c>
      <c r="B6" s="65"/>
      <c r="C6" s="63" t="s">
        <v>6</v>
      </c>
      <c r="D6" s="146"/>
      <c r="E6" s="63" t="s">
        <v>83</v>
      </c>
      <c r="F6" s="146"/>
      <c r="G6" s="63" t="s">
        <v>50</v>
      </c>
      <c r="H6" s="146"/>
      <c r="I6" s="63" t="s">
        <v>52</v>
      </c>
      <c r="J6" s="63"/>
      <c r="K6" s="63" t="s">
        <v>6</v>
      </c>
      <c r="L6" s="63"/>
      <c r="M6" s="63" t="s">
        <v>8</v>
      </c>
      <c r="N6" s="63"/>
      <c r="O6" s="63" t="s">
        <v>50</v>
      </c>
      <c r="P6" s="63"/>
      <c r="Q6" s="63" t="s">
        <v>52</v>
      </c>
    </row>
    <row r="7" spans="1:19">
      <c r="R7" s="142"/>
      <c r="S7" s="80"/>
    </row>
    <row r="8" spans="1:19" ht="18.75">
      <c r="A8" s="1" t="s">
        <v>189</v>
      </c>
      <c r="B8" s="1"/>
      <c r="C8" s="58">
        <v>700000</v>
      </c>
      <c r="D8" s="58"/>
      <c r="E8" s="58">
        <v>32860329878</v>
      </c>
      <c r="F8" s="58"/>
      <c r="G8" s="58">
        <v>6117269375</v>
      </c>
      <c r="H8" s="58"/>
      <c r="I8" s="58">
        <v>26743060503</v>
      </c>
      <c r="J8" s="58"/>
      <c r="K8" s="58">
        <v>700000</v>
      </c>
      <c r="L8" s="58"/>
      <c r="M8" s="58">
        <v>32860329878</v>
      </c>
      <c r="N8" s="58"/>
      <c r="O8" s="58">
        <v>6117269375</v>
      </c>
      <c r="P8" s="58"/>
      <c r="Q8" s="58">
        <v>26743060503</v>
      </c>
      <c r="S8" s="80"/>
    </row>
    <row r="9" spans="1:19" ht="18.75">
      <c r="A9" s="1" t="s">
        <v>241</v>
      </c>
      <c r="B9" s="1"/>
      <c r="C9" s="58">
        <v>550000</v>
      </c>
      <c r="D9" s="58"/>
      <c r="E9" s="58">
        <v>15143316787</v>
      </c>
      <c r="F9" s="58"/>
      <c r="G9" s="58">
        <v>9254140859</v>
      </c>
      <c r="H9" s="58"/>
      <c r="I9" s="58">
        <v>5889175928</v>
      </c>
      <c r="J9" s="58"/>
      <c r="K9" s="58">
        <v>550000</v>
      </c>
      <c r="L9" s="58"/>
      <c r="M9" s="58">
        <v>15143316787</v>
      </c>
      <c r="N9" s="58"/>
      <c r="O9" s="58">
        <v>9024146686</v>
      </c>
      <c r="P9" s="58"/>
      <c r="Q9" s="58">
        <v>6119170101</v>
      </c>
      <c r="S9" s="80"/>
    </row>
    <row r="10" spans="1:19" ht="18.75">
      <c r="A10" s="1" t="s">
        <v>182</v>
      </c>
      <c r="B10" s="1"/>
      <c r="C10" s="58">
        <v>2</v>
      </c>
      <c r="D10" s="58"/>
      <c r="E10" s="58">
        <v>32196</v>
      </c>
      <c r="F10" s="58"/>
      <c r="G10" s="58">
        <v>8439</v>
      </c>
      <c r="H10" s="58"/>
      <c r="I10" s="58">
        <v>23757</v>
      </c>
      <c r="J10" s="58"/>
      <c r="K10" s="58">
        <v>118</v>
      </c>
      <c r="L10" s="58"/>
      <c r="M10" s="58">
        <v>1890435</v>
      </c>
      <c r="N10" s="58"/>
      <c r="O10" s="58">
        <v>987357</v>
      </c>
      <c r="P10" s="58"/>
      <c r="Q10" s="58">
        <v>903078</v>
      </c>
      <c r="S10" s="80"/>
    </row>
    <row r="11" spans="1:19" ht="18.75">
      <c r="A11" s="1" t="s">
        <v>202</v>
      </c>
      <c r="B11" s="1"/>
      <c r="C11" s="58">
        <v>85000</v>
      </c>
      <c r="D11" s="58"/>
      <c r="E11" s="58">
        <v>9735374015</v>
      </c>
      <c r="F11" s="58"/>
      <c r="G11" s="58">
        <v>6168069747</v>
      </c>
      <c r="H11" s="58"/>
      <c r="I11" s="58">
        <v>3567304268</v>
      </c>
      <c r="J11" s="58"/>
      <c r="K11" s="58">
        <v>135000</v>
      </c>
      <c r="L11" s="58"/>
      <c r="M11" s="58">
        <v>12886062117</v>
      </c>
      <c r="N11" s="58"/>
      <c r="O11" s="58">
        <v>9590480110</v>
      </c>
      <c r="P11" s="58"/>
      <c r="Q11" s="58">
        <v>3295582007</v>
      </c>
      <c r="S11" s="80"/>
    </row>
    <row r="12" spans="1:19" ht="18.75">
      <c r="A12" s="1" t="s">
        <v>236</v>
      </c>
      <c r="B12" s="1"/>
      <c r="C12" s="58">
        <v>400000</v>
      </c>
      <c r="D12" s="58"/>
      <c r="E12" s="58">
        <v>7753507519</v>
      </c>
      <c r="F12" s="58"/>
      <c r="G12" s="58">
        <v>6751293359</v>
      </c>
      <c r="H12" s="58"/>
      <c r="I12" s="58">
        <v>1002214160</v>
      </c>
      <c r="J12" s="58"/>
      <c r="K12" s="58">
        <v>400000</v>
      </c>
      <c r="L12" s="58"/>
      <c r="M12" s="58">
        <v>7753507519</v>
      </c>
      <c r="N12" s="58"/>
      <c r="O12" s="58">
        <v>6751293359</v>
      </c>
      <c r="P12" s="58"/>
      <c r="Q12" s="58">
        <v>1002214160</v>
      </c>
      <c r="S12" s="80"/>
    </row>
    <row r="13" spans="1:19" ht="18.75">
      <c r="A13" s="1" t="s">
        <v>193</v>
      </c>
      <c r="B13" s="1"/>
      <c r="C13" s="58">
        <v>370000</v>
      </c>
      <c r="D13" s="58"/>
      <c r="E13" s="58">
        <v>14086890590</v>
      </c>
      <c r="F13" s="58"/>
      <c r="G13" s="58">
        <v>4923699131</v>
      </c>
      <c r="H13" s="58"/>
      <c r="I13" s="58">
        <v>9163191459</v>
      </c>
      <c r="J13" s="58"/>
      <c r="K13" s="58">
        <v>500000</v>
      </c>
      <c r="L13" s="58"/>
      <c r="M13" s="58">
        <v>17122662795</v>
      </c>
      <c r="N13" s="58"/>
      <c r="O13" s="58">
        <v>6653647473</v>
      </c>
      <c r="P13" s="58"/>
      <c r="Q13" s="58">
        <v>10469015322</v>
      </c>
      <c r="S13" s="80"/>
    </row>
    <row r="14" spans="1:19" ht="24" customHeight="1">
      <c r="A14" s="1" t="s">
        <v>242</v>
      </c>
      <c r="B14" s="1"/>
      <c r="C14" s="58">
        <v>4300000</v>
      </c>
      <c r="D14" s="58"/>
      <c r="E14" s="58">
        <v>39989910034</v>
      </c>
      <c r="F14" s="58"/>
      <c r="G14" s="58">
        <v>23499307285</v>
      </c>
      <c r="H14" s="58"/>
      <c r="I14" s="58">
        <v>16490602749</v>
      </c>
      <c r="J14" s="58"/>
      <c r="K14" s="58">
        <v>4300000</v>
      </c>
      <c r="L14" s="58"/>
      <c r="M14" s="58">
        <v>39989910034</v>
      </c>
      <c r="N14" s="58"/>
      <c r="O14" s="58">
        <v>23499307285</v>
      </c>
      <c r="P14" s="58"/>
      <c r="Q14" s="58">
        <v>16490602749</v>
      </c>
      <c r="S14" s="80"/>
    </row>
    <row r="15" spans="1:19" ht="18.75">
      <c r="A15" s="1" t="s">
        <v>169</v>
      </c>
      <c r="B15" s="1"/>
      <c r="C15" s="58">
        <v>571764</v>
      </c>
      <c r="D15" s="58"/>
      <c r="E15" s="58">
        <v>234423240</v>
      </c>
      <c r="F15" s="58"/>
      <c r="G15" s="58">
        <v>377648263</v>
      </c>
      <c r="H15" s="58"/>
      <c r="I15" s="58">
        <v>-143225023</v>
      </c>
      <c r="J15" s="58"/>
      <c r="K15" s="58">
        <v>571764</v>
      </c>
      <c r="L15" s="58"/>
      <c r="M15" s="58">
        <v>234423240</v>
      </c>
      <c r="N15" s="58"/>
      <c r="O15" s="58">
        <v>377648263</v>
      </c>
      <c r="P15" s="58"/>
      <c r="Q15" s="58">
        <v>-143225023</v>
      </c>
      <c r="S15" s="80"/>
    </row>
    <row r="16" spans="1:19" ht="18.75">
      <c r="A16" s="1" t="s">
        <v>185</v>
      </c>
      <c r="B16" s="1"/>
      <c r="C16" s="58">
        <v>1000000</v>
      </c>
      <c r="D16" s="58"/>
      <c r="E16" s="58">
        <v>28583525274</v>
      </c>
      <c r="F16" s="58"/>
      <c r="G16" s="58">
        <v>21584270641</v>
      </c>
      <c r="H16" s="58"/>
      <c r="I16" s="58">
        <v>6999254633</v>
      </c>
      <c r="J16" s="58"/>
      <c r="K16" s="58">
        <v>1600000</v>
      </c>
      <c r="L16" s="58"/>
      <c r="M16" s="58">
        <v>35403025696</v>
      </c>
      <c r="N16" s="58"/>
      <c r="O16" s="58">
        <v>25183060646</v>
      </c>
      <c r="P16" s="58"/>
      <c r="Q16" s="58">
        <v>10219965050</v>
      </c>
      <c r="S16" s="80"/>
    </row>
    <row r="17" spans="1:19" ht="18.75">
      <c r="A17" s="1" t="s">
        <v>240</v>
      </c>
      <c r="B17" s="1"/>
      <c r="C17" s="58">
        <v>3205351</v>
      </c>
      <c r="D17" s="58"/>
      <c r="E17" s="58">
        <v>23379296473</v>
      </c>
      <c r="F17" s="58"/>
      <c r="G17" s="58">
        <v>18357760717</v>
      </c>
      <c r="H17" s="58"/>
      <c r="I17" s="58">
        <v>5021535756</v>
      </c>
      <c r="J17" s="58"/>
      <c r="K17" s="58">
        <v>3205351</v>
      </c>
      <c r="L17" s="58"/>
      <c r="M17" s="58">
        <v>23379296473</v>
      </c>
      <c r="N17" s="58"/>
      <c r="O17" s="58">
        <v>18357760717</v>
      </c>
      <c r="P17" s="58"/>
      <c r="Q17" s="58">
        <v>5021535756</v>
      </c>
      <c r="S17" s="80"/>
    </row>
    <row r="18" spans="1:19" ht="18.75">
      <c r="A18" s="1" t="s">
        <v>157</v>
      </c>
      <c r="B18" s="1"/>
      <c r="C18" s="58">
        <v>2550000</v>
      </c>
      <c r="D18" s="58"/>
      <c r="E18" s="58">
        <v>16404601392</v>
      </c>
      <c r="F18" s="58"/>
      <c r="G18" s="58">
        <v>10233243523</v>
      </c>
      <c r="H18" s="58"/>
      <c r="I18" s="58">
        <v>6171357869</v>
      </c>
      <c r="J18" s="58"/>
      <c r="K18" s="58">
        <v>5100000</v>
      </c>
      <c r="L18" s="58"/>
      <c r="M18" s="58">
        <v>30064944428</v>
      </c>
      <c r="N18" s="58"/>
      <c r="O18" s="58">
        <v>20466487000</v>
      </c>
      <c r="P18" s="58"/>
      <c r="Q18" s="58">
        <v>9598457428</v>
      </c>
    </row>
    <row r="19" spans="1:19" ht="18.75">
      <c r="A19" s="1" t="s">
        <v>158</v>
      </c>
      <c r="B19" s="1"/>
      <c r="C19" s="58">
        <v>1032537</v>
      </c>
      <c r="D19" s="58"/>
      <c r="E19" s="58">
        <v>12270576215</v>
      </c>
      <c r="F19" s="58"/>
      <c r="G19" s="58">
        <v>8129688384</v>
      </c>
      <c r="H19" s="58"/>
      <c r="I19" s="58">
        <v>4140887831</v>
      </c>
      <c r="K19" s="58">
        <v>1182537</v>
      </c>
      <c r="M19" s="58">
        <v>14466850924</v>
      </c>
      <c r="N19" s="58"/>
      <c r="O19" s="58">
        <v>10360276014</v>
      </c>
      <c r="P19" s="58"/>
      <c r="Q19" s="58">
        <v>4106574910</v>
      </c>
    </row>
    <row r="20" spans="1:19" ht="18.75">
      <c r="A20" s="1" t="s">
        <v>205</v>
      </c>
      <c r="B20" s="1"/>
      <c r="C20" s="58">
        <v>1</v>
      </c>
      <c r="D20" s="58"/>
      <c r="E20" s="58">
        <v>1</v>
      </c>
      <c r="F20" s="58"/>
      <c r="G20" s="58">
        <v>4492</v>
      </c>
      <c r="H20" s="58"/>
      <c r="I20" s="58">
        <v>-4491</v>
      </c>
      <c r="K20" s="58">
        <v>1931940</v>
      </c>
      <c r="M20" s="58">
        <v>12328033424</v>
      </c>
      <c r="N20" s="58"/>
      <c r="O20" s="58">
        <v>8678236194</v>
      </c>
      <c r="P20" s="58"/>
      <c r="Q20" s="58">
        <v>3649797230</v>
      </c>
    </row>
    <row r="21" spans="1:19" ht="18.75">
      <c r="A21" s="1" t="s">
        <v>178</v>
      </c>
      <c r="B21" s="1"/>
      <c r="C21" s="58">
        <v>500000</v>
      </c>
      <c r="D21" s="58"/>
      <c r="E21" s="58">
        <v>7452621763</v>
      </c>
      <c r="F21" s="58"/>
      <c r="G21" s="58">
        <v>2767383797</v>
      </c>
      <c r="H21" s="58"/>
      <c r="I21" s="58">
        <v>4685237966</v>
      </c>
      <c r="K21" s="58">
        <v>500000</v>
      </c>
      <c r="M21" s="58">
        <v>7452621763</v>
      </c>
      <c r="N21" s="58"/>
      <c r="O21" s="58">
        <v>2767383797</v>
      </c>
      <c r="P21" s="58"/>
      <c r="Q21" s="58">
        <v>4685237966</v>
      </c>
    </row>
    <row r="22" spans="1:19" ht="18.75">
      <c r="A22" s="1" t="s">
        <v>159</v>
      </c>
      <c r="B22" s="1"/>
      <c r="C22" s="58">
        <v>164905</v>
      </c>
      <c r="D22" s="58"/>
      <c r="E22" s="58">
        <v>2609597087</v>
      </c>
      <c r="F22" s="58"/>
      <c r="G22" s="58">
        <v>1474576020</v>
      </c>
      <c r="H22" s="58"/>
      <c r="I22" s="58">
        <v>1135021067</v>
      </c>
      <c r="K22" s="58">
        <v>564905</v>
      </c>
      <c r="M22" s="58">
        <v>12101957200</v>
      </c>
      <c r="N22" s="58"/>
      <c r="O22" s="58">
        <v>10683108720</v>
      </c>
      <c r="P22" s="58"/>
      <c r="Q22" s="58">
        <v>1418848480</v>
      </c>
    </row>
    <row r="23" spans="1:19" ht="18.75">
      <c r="A23" s="1" t="s">
        <v>160</v>
      </c>
      <c r="B23" s="1"/>
      <c r="C23" s="58">
        <v>408333</v>
      </c>
      <c r="D23" s="58"/>
      <c r="E23" s="58">
        <v>3383862642</v>
      </c>
      <c r="F23" s="58"/>
      <c r="G23" s="58">
        <v>1768781040</v>
      </c>
      <c r="H23" s="58"/>
      <c r="I23" s="58">
        <v>1615081602</v>
      </c>
      <c r="K23" s="58">
        <v>1283333</v>
      </c>
      <c r="M23" s="58">
        <v>10127322615</v>
      </c>
      <c r="N23" s="58"/>
      <c r="O23" s="58">
        <v>5559029208</v>
      </c>
      <c r="P23" s="58"/>
      <c r="Q23" s="58">
        <v>4568293407</v>
      </c>
    </row>
    <row r="24" spans="1:19" ht="18.75">
      <c r="A24" s="1" t="s">
        <v>97</v>
      </c>
      <c r="B24" s="1"/>
      <c r="C24" s="58">
        <v>190622</v>
      </c>
      <c r="D24" s="58"/>
      <c r="E24" s="58">
        <v>6497544078</v>
      </c>
      <c r="F24" s="58"/>
      <c r="G24" s="58">
        <v>2170064764</v>
      </c>
      <c r="H24" s="58"/>
      <c r="I24" s="58">
        <v>4327479314</v>
      </c>
      <c r="K24" s="58">
        <v>290622</v>
      </c>
      <c r="M24" s="58">
        <v>7771783932</v>
      </c>
      <c r="N24" s="58"/>
      <c r="O24" s="58">
        <v>3313710960</v>
      </c>
      <c r="P24" s="58"/>
      <c r="Q24" s="58">
        <v>4458072972</v>
      </c>
    </row>
    <row r="25" spans="1:19" ht="18.75">
      <c r="A25" s="1" t="s">
        <v>155</v>
      </c>
      <c r="B25" s="1"/>
      <c r="C25" s="58">
        <v>3571428</v>
      </c>
      <c r="D25" s="58"/>
      <c r="E25" s="58">
        <v>39366341791</v>
      </c>
      <c r="F25" s="58"/>
      <c r="G25" s="58">
        <v>9456884852</v>
      </c>
      <c r="H25" s="58"/>
      <c r="I25" s="58">
        <v>29909456939</v>
      </c>
      <c r="K25" s="58">
        <v>3571429</v>
      </c>
      <c r="M25" s="58">
        <v>39366341792</v>
      </c>
      <c r="N25" s="58"/>
      <c r="O25" s="58">
        <v>9456887500</v>
      </c>
      <c r="P25" s="58"/>
      <c r="Q25" s="58">
        <v>29909454292</v>
      </c>
    </row>
    <row r="26" spans="1:19" ht="18.75">
      <c r="A26" s="1" t="s">
        <v>167</v>
      </c>
      <c r="B26" s="1"/>
      <c r="C26" s="58">
        <v>600000</v>
      </c>
      <c r="D26" s="58"/>
      <c r="E26" s="58">
        <v>24654639643</v>
      </c>
      <c r="F26" s="58"/>
      <c r="G26" s="58">
        <v>7543841895</v>
      </c>
      <c r="H26" s="58"/>
      <c r="I26" s="58">
        <v>17110797748</v>
      </c>
      <c r="K26" s="58">
        <v>1200275</v>
      </c>
      <c r="M26" s="58">
        <v>41873985146</v>
      </c>
      <c r="N26" s="58"/>
      <c r="O26" s="58">
        <v>18861331454</v>
      </c>
      <c r="P26" s="58"/>
      <c r="Q26" s="58">
        <v>23012653692</v>
      </c>
    </row>
    <row r="27" spans="1:19" ht="18.75">
      <c r="A27" s="1" t="s">
        <v>166</v>
      </c>
      <c r="B27" s="1"/>
      <c r="C27" s="58">
        <v>4000000</v>
      </c>
      <c r="D27" s="58"/>
      <c r="E27" s="58">
        <v>76065084987</v>
      </c>
      <c r="F27" s="58"/>
      <c r="G27" s="58">
        <v>21929818803</v>
      </c>
      <c r="H27" s="58"/>
      <c r="I27" s="58">
        <v>54135266184</v>
      </c>
      <c r="K27" s="58">
        <v>4400000</v>
      </c>
      <c r="M27" s="58">
        <v>77250048594</v>
      </c>
      <c r="N27" s="58"/>
      <c r="O27" s="58">
        <v>23035333892</v>
      </c>
      <c r="P27" s="58"/>
      <c r="Q27" s="58">
        <v>54214714702</v>
      </c>
    </row>
    <row r="28" spans="1:19" ht="18.75">
      <c r="A28" s="1" t="s">
        <v>251</v>
      </c>
      <c r="B28" s="1"/>
      <c r="C28" s="58">
        <v>300000</v>
      </c>
      <c r="D28" s="58"/>
      <c r="E28" s="58">
        <v>10511659272</v>
      </c>
      <c r="F28" s="58"/>
      <c r="G28" s="58">
        <v>10407117674</v>
      </c>
      <c r="H28" s="58"/>
      <c r="I28" s="58">
        <v>104541598</v>
      </c>
      <c r="K28" s="58">
        <v>300000</v>
      </c>
      <c r="M28" s="58">
        <v>10511659272</v>
      </c>
      <c r="N28" s="58"/>
      <c r="O28" s="58">
        <v>10407117674</v>
      </c>
      <c r="P28" s="58"/>
      <c r="Q28" s="58">
        <v>104541598</v>
      </c>
    </row>
    <row r="29" spans="1:19" ht="18.75">
      <c r="A29" s="1" t="s">
        <v>238</v>
      </c>
      <c r="B29" s="1"/>
      <c r="C29" s="58">
        <v>800000</v>
      </c>
      <c r="D29" s="58"/>
      <c r="E29" s="58">
        <v>27654322934</v>
      </c>
      <c r="F29" s="58"/>
      <c r="G29" s="58">
        <v>20190350404</v>
      </c>
      <c r="H29" s="58"/>
      <c r="I29" s="58">
        <v>7463972530</v>
      </c>
      <c r="K29" s="58">
        <v>800000</v>
      </c>
      <c r="M29" s="58">
        <v>27654322934</v>
      </c>
      <c r="N29" s="58"/>
      <c r="O29" s="58">
        <v>20190350404</v>
      </c>
      <c r="P29" s="58"/>
      <c r="Q29" s="58">
        <v>7463972530</v>
      </c>
    </row>
    <row r="30" spans="1:19" ht="18.75">
      <c r="A30" s="1" t="s">
        <v>203</v>
      </c>
      <c r="B30" s="1"/>
      <c r="C30" s="58">
        <v>2000000</v>
      </c>
      <c r="D30" s="58"/>
      <c r="E30" s="58">
        <v>22586018640</v>
      </c>
      <c r="F30" s="58"/>
      <c r="G30" s="58">
        <v>6186061013</v>
      </c>
      <c r="H30" s="58"/>
      <c r="I30" s="58">
        <v>16399957627</v>
      </c>
      <c r="K30" s="58">
        <v>2000000</v>
      </c>
      <c r="M30" s="58">
        <v>22586018640</v>
      </c>
      <c r="N30" s="58"/>
      <c r="O30" s="58">
        <v>6186061013</v>
      </c>
      <c r="P30" s="58"/>
      <c r="Q30" s="58">
        <v>16399957627</v>
      </c>
    </row>
    <row r="31" spans="1:19" ht="18.75">
      <c r="A31" s="1" t="s">
        <v>174</v>
      </c>
      <c r="B31" s="1"/>
      <c r="C31" s="58">
        <v>740000</v>
      </c>
      <c r="D31" s="58"/>
      <c r="E31" s="58">
        <v>13384349482</v>
      </c>
      <c r="F31" s="58"/>
      <c r="G31" s="58">
        <v>1460020084</v>
      </c>
      <c r="H31" s="58"/>
      <c r="I31" s="58">
        <v>11924329398</v>
      </c>
      <c r="K31" s="58">
        <v>3240000</v>
      </c>
      <c r="M31" s="58">
        <v>20766590654</v>
      </c>
      <c r="N31" s="58"/>
      <c r="O31" s="58">
        <v>7584716235</v>
      </c>
      <c r="P31" s="58"/>
      <c r="Q31" s="58">
        <v>13181874419</v>
      </c>
    </row>
    <row r="32" spans="1:19" ht="18.75">
      <c r="A32" s="1" t="s">
        <v>163</v>
      </c>
      <c r="B32" s="1"/>
      <c r="C32" s="58">
        <v>619650</v>
      </c>
      <c r="D32" s="58"/>
      <c r="E32" s="58">
        <v>18749898335</v>
      </c>
      <c r="F32" s="58"/>
      <c r="G32" s="58">
        <v>7248396170</v>
      </c>
      <c r="H32" s="58"/>
      <c r="I32" s="58">
        <v>11501502165</v>
      </c>
      <c r="K32" s="58">
        <v>1155650</v>
      </c>
      <c r="M32" s="58">
        <v>24647243142</v>
      </c>
      <c r="N32" s="58"/>
      <c r="O32" s="58">
        <v>13518290859</v>
      </c>
      <c r="P32" s="58"/>
      <c r="Q32" s="58">
        <v>11128952283</v>
      </c>
    </row>
    <row r="33" spans="1:17" ht="18.75">
      <c r="A33" s="1" t="s">
        <v>15</v>
      </c>
      <c r="B33" s="1"/>
      <c r="C33" s="58">
        <v>0</v>
      </c>
      <c r="D33" s="58"/>
      <c r="E33" s="58">
        <v>0</v>
      </c>
      <c r="F33" s="58"/>
      <c r="G33" s="58">
        <v>0</v>
      </c>
      <c r="H33" s="58"/>
      <c r="I33" s="58">
        <v>0</v>
      </c>
      <c r="K33" s="58">
        <v>300000</v>
      </c>
      <c r="M33" s="58">
        <v>5982618289</v>
      </c>
      <c r="N33" s="58"/>
      <c r="O33" s="58">
        <v>6235604222</v>
      </c>
      <c r="P33" s="58"/>
      <c r="Q33" s="58">
        <v>-252985933</v>
      </c>
    </row>
    <row r="34" spans="1:17" ht="18.75">
      <c r="A34" s="1" t="s">
        <v>210</v>
      </c>
      <c r="B34" s="1"/>
      <c r="C34" s="58">
        <v>0</v>
      </c>
      <c r="D34" s="58"/>
      <c r="E34" s="58">
        <v>0</v>
      </c>
      <c r="F34" s="58"/>
      <c r="G34" s="58">
        <v>0</v>
      </c>
      <c r="H34" s="58"/>
      <c r="I34" s="58">
        <v>0</v>
      </c>
      <c r="K34" s="58">
        <v>65</v>
      </c>
      <c r="M34" s="58">
        <v>1914320</v>
      </c>
      <c r="N34" s="58"/>
      <c r="O34" s="58">
        <v>1501786</v>
      </c>
      <c r="P34" s="58"/>
      <c r="Q34" s="58">
        <v>412534</v>
      </c>
    </row>
    <row r="35" spans="1:17" ht="18.75">
      <c r="A35" s="1" t="s">
        <v>190</v>
      </c>
      <c r="B35" s="1"/>
      <c r="C35" s="58">
        <v>0</v>
      </c>
      <c r="D35" s="58"/>
      <c r="E35" s="58">
        <v>0</v>
      </c>
      <c r="F35" s="58"/>
      <c r="G35" s="58">
        <v>0</v>
      </c>
      <c r="H35" s="58"/>
      <c r="I35" s="58">
        <v>0</v>
      </c>
      <c r="K35" s="58">
        <v>1000000</v>
      </c>
      <c r="M35" s="58">
        <v>8324729839</v>
      </c>
      <c r="N35" s="58"/>
      <c r="O35" s="58">
        <v>6576758386</v>
      </c>
      <c r="P35" s="58"/>
      <c r="Q35" s="58">
        <v>1747971453</v>
      </c>
    </row>
    <row r="36" spans="1:17" ht="18.75">
      <c r="A36" s="1" t="s">
        <v>168</v>
      </c>
      <c r="B36" s="1"/>
      <c r="C36" s="58">
        <v>0</v>
      </c>
      <c r="D36" s="58"/>
      <c r="E36" s="58">
        <v>0</v>
      </c>
      <c r="F36" s="58"/>
      <c r="G36" s="58">
        <v>0</v>
      </c>
      <c r="H36" s="58"/>
      <c r="I36" s="58">
        <v>0</v>
      </c>
      <c r="K36" s="58">
        <v>97595</v>
      </c>
      <c r="M36" s="58">
        <v>601282795</v>
      </c>
      <c r="N36" s="58"/>
      <c r="O36" s="58">
        <v>601282795</v>
      </c>
      <c r="P36" s="58"/>
      <c r="Q36" s="58">
        <v>0</v>
      </c>
    </row>
    <row r="37" spans="1:17" ht="18.75">
      <c r="A37" s="1" t="s">
        <v>235</v>
      </c>
      <c r="B37" s="1"/>
      <c r="C37" s="58">
        <v>0</v>
      </c>
      <c r="D37" s="58"/>
      <c r="E37" s="58">
        <v>0</v>
      </c>
      <c r="F37" s="58"/>
      <c r="G37" s="58">
        <v>0</v>
      </c>
      <c r="H37" s="58"/>
      <c r="I37" s="58">
        <v>0</v>
      </c>
      <c r="K37" s="58">
        <v>592627</v>
      </c>
      <c r="M37" s="58">
        <v>3144626212</v>
      </c>
      <c r="N37" s="58"/>
      <c r="O37" s="58">
        <v>2068860857</v>
      </c>
      <c r="P37" s="58"/>
      <c r="Q37" s="58">
        <v>1075765355</v>
      </c>
    </row>
    <row r="38" spans="1:17" ht="18.75">
      <c r="A38" s="1" t="s">
        <v>92</v>
      </c>
      <c r="B38" s="1"/>
      <c r="C38" s="58">
        <v>0</v>
      </c>
      <c r="D38" s="58"/>
      <c r="E38" s="58">
        <v>0</v>
      </c>
      <c r="F38" s="58"/>
      <c r="G38" s="58">
        <v>0</v>
      </c>
      <c r="H38" s="58"/>
      <c r="I38" s="58">
        <v>0</v>
      </c>
      <c r="K38" s="58">
        <v>800000</v>
      </c>
      <c r="M38" s="58">
        <v>10957568907</v>
      </c>
      <c r="N38" s="58"/>
      <c r="O38" s="58">
        <v>10932359989</v>
      </c>
      <c r="P38" s="58"/>
      <c r="Q38" s="58">
        <v>25208918</v>
      </c>
    </row>
    <row r="39" spans="1:17" ht="18.75">
      <c r="A39" s="1" t="s">
        <v>173</v>
      </c>
      <c r="B39" s="1"/>
      <c r="C39" s="58">
        <v>0</v>
      </c>
      <c r="D39" s="58"/>
      <c r="E39" s="58">
        <v>0</v>
      </c>
      <c r="F39" s="58"/>
      <c r="G39" s="58">
        <v>0</v>
      </c>
      <c r="H39" s="58"/>
      <c r="I39" s="58">
        <v>0</v>
      </c>
      <c r="K39" s="58">
        <v>3500000</v>
      </c>
      <c r="M39" s="58">
        <v>14404217790</v>
      </c>
      <c r="N39" s="58"/>
      <c r="O39" s="58">
        <v>9958126896</v>
      </c>
      <c r="P39" s="58"/>
      <c r="Q39" s="58">
        <v>4446090894</v>
      </c>
    </row>
    <row r="40" spans="1:17" ht="18.75">
      <c r="A40" s="1" t="s">
        <v>209</v>
      </c>
      <c r="B40" s="1"/>
      <c r="C40" s="58">
        <v>0</v>
      </c>
      <c r="D40" s="58"/>
      <c r="E40" s="58">
        <v>0</v>
      </c>
      <c r="F40" s="58"/>
      <c r="G40" s="58">
        <v>0</v>
      </c>
      <c r="H40" s="58"/>
      <c r="I40" s="58">
        <v>0</v>
      </c>
      <c r="K40" s="58">
        <v>200000</v>
      </c>
      <c r="M40" s="58">
        <v>1339856476</v>
      </c>
      <c r="N40" s="58"/>
      <c r="O40" s="58">
        <v>1268934896</v>
      </c>
      <c r="P40" s="58"/>
      <c r="Q40" s="58">
        <v>70921580</v>
      </c>
    </row>
    <row r="41" spans="1:17" ht="18.75">
      <c r="A41" s="1" t="s">
        <v>184</v>
      </c>
      <c r="B41" s="1"/>
      <c r="C41" s="58">
        <v>0</v>
      </c>
      <c r="D41" s="58"/>
      <c r="E41" s="58">
        <v>0</v>
      </c>
      <c r="F41" s="58"/>
      <c r="G41" s="58">
        <v>0</v>
      </c>
      <c r="H41" s="58"/>
      <c r="I41" s="58">
        <v>0</v>
      </c>
      <c r="K41" s="58">
        <v>500000</v>
      </c>
      <c r="M41" s="58">
        <v>2333835348</v>
      </c>
      <c r="N41" s="58"/>
      <c r="O41" s="58">
        <v>2319085159</v>
      </c>
      <c r="P41" s="58"/>
      <c r="Q41" s="58">
        <v>14750189</v>
      </c>
    </row>
    <row r="42" spans="1:17" ht="18.75">
      <c r="A42" s="1" t="s">
        <v>156</v>
      </c>
      <c r="B42" s="1"/>
      <c r="C42" s="58">
        <v>0</v>
      </c>
      <c r="D42" s="58"/>
      <c r="E42" s="58">
        <v>0</v>
      </c>
      <c r="F42" s="58"/>
      <c r="G42" s="58">
        <v>0</v>
      </c>
      <c r="H42" s="58"/>
      <c r="I42" s="58">
        <v>0</v>
      </c>
      <c r="K42" s="58">
        <v>5725000</v>
      </c>
      <c r="M42" s="58">
        <v>37808515772</v>
      </c>
      <c r="N42" s="58"/>
      <c r="O42" s="58">
        <v>22436354503</v>
      </c>
      <c r="P42" s="58"/>
      <c r="Q42" s="58">
        <v>15372161269</v>
      </c>
    </row>
    <row r="43" spans="1:17" ht="18.75">
      <c r="A43" s="1" t="s">
        <v>177</v>
      </c>
      <c r="B43" s="1"/>
      <c r="C43" s="58">
        <v>0</v>
      </c>
      <c r="D43" s="58"/>
      <c r="E43" s="58">
        <v>0</v>
      </c>
      <c r="F43" s="58"/>
      <c r="G43" s="58">
        <v>0</v>
      </c>
      <c r="H43" s="58"/>
      <c r="I43" s="58">
        <v>0</v>
      </c>
      <c r="K43" s="58">
        <v>300000</v>
      </c>
      <c r="M43" s="58">
        <v>1987571892</v>
      </c>
      <c r="N43" s="58"/>
      <c r="O43" s="58">
        <v>1188769224</v>
      </c>
      <c r="P43" s="58"/>
      <c r="Q43" s="58">
        <v>798802668</v>
      </c>
    </row>
    <row r="44" spans="1:17" ht="18.75">
      <c r="A44" s="1" t="s">
        <v>98</v>
      </c>
      <c r="B44" s="1"/>
      <c r="C44" s="58">
        <v>0</v>
      </c>
      <c r="D44" s="58"/>
      <c r="E44" s="58">
        <v>0</v>
      </c>
      <c r="F44" s="58"/>
      <c r="G44" s="58">
        <v>0</v>
      </c>
      <c r="H44" s="58"/>
      <c r="I44" s="58">
        <v>0</v>
      </c>
      <c r="K44" s="58">
        <v>1000000</v>
      </c>
      <c r="M44" s="58">
        <v>2914139126</v>
      </c>
      <c r="N44" s="58"/>
      <c r="O44" s="58">
        <v>2769608303</v>
      </c>
      <c r="P44" s="58"/>
      <c r="Q44" s="58">
        <v>144530823</v>
      </c>
    </row>
    <row r="45" spans="1:17" ht="18.75">
      <c r="A45" s="1" t="s">
        <v>215</v>
      </c>
      <c r="B45" s="1"/>
      <c r="C45" s="58">
        <v>0</v>
      </c>
      <c r="D45" s="58"/>
      <c r="E45" s="58">
        <v>0</v>
      </c>
      <c r="F45" s="58"/>
      <c r="G45" s="58">
        <v>0</v>
      </c>
      <c r="H45" s="58"/>
      <c r="I45" s="58">
        <v>0</v>
      </c>
      <c r="K45" s="58">
        <v>743223</v>
      </c>
      <c r="M45" s="58">
        <v>723155979</v>
      </c>
      <c r="N45" s="58"/>
      <c r="O45" s="58">
        <v>846373062</v>
      </c>
      <c r="P45" s="58"/>
      <c r="Q45" s="58">
        <v>-123217083</v>
      </c>
    </row>
    <row r="46" spans="1:17" ht="18.75">
      <c r="A46" s="1" t="s">
        <v>216</v>
      </c>
      <c r="B46" s="1"/>
      <c r="C46" s="58">
        <v>0</v>
      </c>
      <c r="D46" s="58"/>
      <c r="E46" s="58">
        <v>0</v>
      </c>
      <c r="F46" s="58"/>
      <c r="G46" s="58">
        <v>0</v>
      </c>
      <c r="H46" s="58"/>
      <c r="I46" s="58">
        <v>0</v>
      </c>
      <c r="K46" s="58">
        <v>1493</v>
      </c>
      <c r="M46" s="58">
        <v>3631058</v>
      </c>
      <c r="N46" s="58"/>
      <c r="O46" s="58">
        <v>2984557</v>
      </c>
      <c r="P46" s="58"/>
      <c r="Q46" s="58">
        <v>646501</v>
      </c>
    </row>
    <row r="47" spans="1:17" ht="18.75">
      <c r="A47" s="1" t="s">
        <v>207</v>
      </c>
      <c r="B47" s="1"/>
      <c r="C47" s="58">
        <v>0</v>
      </c>
      <c r="D47" s="58"/>
      <c r="E47" s="58">
        <v>0</v>
      </c>
      <c r="F47" s="58"/>
      <c r="G47" s="58">
        <v>0</v>
      </c>
      <c r="H47" s="58"/>
      <c r="I47" s="58">
        <v>0</v>
      </c>
      <c r="K47" s="58">
        <v>400000</v>
      </c>
      <c r="M47" s="58">
        <v>2797335432</v>
      </c>
      <c r="N47" s="58"/>
      <c r="O47" s="58">
        <v>2026157894</v>
      </c>
      <c r="P47" s="58"/>
      <c r="Q47" s="58">
        <v>771177538</v>
      </c>
    </row>
    <row r="48" spans="1:17" ht="18.75">
      <c r="A48" s="1" t="s">
        <v>180</v>
      </c>
      <c r="B48" s="1"/>
      <c r="C48" s="58">
        <v>0</v>
      </c>
      <c r="D48" s="58"/>
      <c r="E48" s="58">
        <v>0</v>
      </c>
      <c r="F48" s="58"/>
      <c r="G48" s="58">
        <v>0</v>
      </c>
      <c r="H48" s="58"/>
      <c r="I48" s="58">
        <v>0</v>
      </c>
      <c r="K48" s="58">
        <v>1000000</v>
      </c>
      <c r="M48" s="58">
        <v>7895457676</v>
      </c>
      <c r="N48" s="58"/>
      <c r="O48" s="58">
        <v>2954385040</v>
      </c>
      <c r="P48" s="58"/>
      <c r="Q48" s="58">
        <v>4941072636</v>
      </c>
    </row>
    <row r="49" spans="1:17" ht="18.75">
      <c r="A49" s="1" t="s">
        <v>91</v>
      </c>
      <c r="B49" s="1"/>
      <c r="C49" s="58">
        <v>0</v>
      </c>
      <c r="D49" s="58"/>
      <c r="E49" s="58">
        <v>0</v>
      </c>
      <c r="F49" s="58"/>
      <c r="G49" s="58">
        <v>0</v>
      </c>
      <c r="H49" s="58"/>
      <c r="I49" s="58">
        <v>0</v>
      </c>
      <c r="K49" s="58">
        <v>306250</v>
      </c>
      <c r="M49" s="58">
        <v>1836581250</v>
      </c>
      <c r="N49" s="58"/>
      <c r="O49" s="58">
        <v>3797775854</v>
      </c>
      <c r="P49" s="58"/>
      <c r="Q49" s="58">
        <v>-1961194604</v>
      </c>
    </row>
    <row r="50" spans="1:17" ht="18.75">
      <c r="A50" s="1" t="s">
        <v>192</v>
      </c>
      <c r="B50" s="1"/>
      <c r="C50" s="58">
        <v>0</v>
      </c>
      <c r="D50" s="58"/>
      <c r="E50" s="58">
        <v>0</v>
      </c>
      <c r="F50" s="58"/>
      <c r="G50" s="58">
        <v>0</v>
      </c>
      <c r="H50" s="58"/>
      <c r="I50" s="58">
        <v>0</v>
      </c>
      <c r="K50" s="58">
        <v>1500000</v>
      </c>
      <c r="M50" s="58">
        <v>8624696905</v>
      </c>
      <c r="N50" s="58"/>
      <c r="O50" s="58">
        <v>5670628808</v>
      </c>
      <c r="P50" s="58"/>
      <c r="Q50" s="58">
        <v>2954068097</v>
      </c>
    </row>
    <row r="51" spans="1:17" ht="18.75">
      <c r="A51" s="1" t="s">
        <v>200</v>
      </c>
      <c r="B51" s="1"/>
      <c r="C51" s="58">
        <v>0</v>
      </c>
      <c r="D51" s="58"/>
      <c r="E51" s="58">
        <v>0</v>
      </c>
      <c r="F51" s="58"/>
      <c r="G51" s="58">
        <v>0</v>
      </c>
      <c r="H51" s="58"/>
      <c r="I51" s="58">
        <v>0</v>
      </c>
      <c r="K51" s="58">
        <v>91397</v>
      </c>
      <c r="M51" s="58">
        <v>364948221</v>
      </c>
      <c r="N51" s="58"/>
      <c r="O51" s="58">
        <v>364948221</v>
      </c>
      <c r="P51" s="58"/>
      <c r="Q51" s="58">
        <v>0</v>
      </c>
    </row>
    <row r="52" spans="1:17" ht="18.75">
      <c r="A52" s="1" t="s">
        <v>211</v>
      </c>
      <c r="B52" s="1"/>
      <c r="C52" s="58">
        <v>0</v>
      </c>
      <c r="D52" s="58"/>
      <c r="E52" s="58">
        <v>0</v>
      </c>
      <c r="F52" s="58"/>
      <c r="G52" s="58">
        <v>0</v>
      </c>
      <c r="H52" s="58"/>
      <c r="I52" s="58">
        <v>0</v>
      </c>
      <c r="K52" s="58">
        <v>102204</v>
      </c>
      <c r="M52" s="58">
        <v>432577005</v>
      </c>
      <c r="N52" s="58"/>
      <c r="O52" s="58">
        <v>377504016</v>
      </c>
      <c r="P52" s="58"/>
      <c r="Q52" s="58">
        <v>55072989</v>
      </c>
    </row>
    <row r="53" spans="1:17" ht="18.75">
      <c r="A53" s="1" t="s">
        <v>212</v>
      </c>
      <c r="B53" s="1"/>
      <c r="C53" s="58">
        <v>0</v>
      </c>
      <c r="D53" s="58"/>
      <c r="E53" s="58">
        <v>0</v>
      </c>
      <c r="F53" s="58"/>
      <c r="G53" s="58">
        <v>0</v>
      </c>
      <c r="H53" s="58"/>
      <c r="I53" s="58">
        <v>0</v>
      </c>
      <c r="K53" s="58">
        <v>1000</v>
      </c>
      <c r="M53" s="58">
        <v>3275749</v>
      </c>
      <c r="N53" s="58"/>
      <c r="O53" s="58">
        <v>2780622</v>
      </c>
      <c r="P53" s="58"/>
      <c r="Q53" s="58">
        <v>495127</v>
      </c>
    </row>
    <row r="54" spans="1:17" ht="18.75">
      <c r="A54" s="1" t="s">
        <v>214</v>
      </c>
      <c r="B54" s="1"/>
      <c r="C54" s="58">
        <v>0</v>
      </c>
      <c r="D54" s="58"/>
      <c r="E54" s="58">
        <v>0</v>
      </c>
      <c r="F54" s="58"/>
      <c r="G54" s="58">
        <v>0</v>
      </c>
      <c r="H54" s="58"/>
      <c r="I54" s="58">
        <v>0</v>
      </c>
      <c r="K54" s="58">
        <v>1500000</v>
      </c>
      <c r="M54" s="58">
        <v>9702420807</v>
      </c>
      <c r="N54" s="58"/>
      <c r="O54" s="58">
        <v>5327823970</v>
      </c>
      <c r="P54" s="58"/>
      <c r="Q54" s="58">
        <v>4374596837</v>
      </c>
    </row>
    <row r="55" spans="1:17" ht="18.75">
      <c r="A55" s="1" t="s">
        <v>175</v>
      </c>
      <c r="B55" s="1"/>
      <c r="C55" s="58">
        <v>0</v>
      </c>
      <c r="D55" s="58"/>
      <c r="E55" s="58">
        <v>0</v>
      </c>
      <c r="F55" s="58"/>
      <c r="G55" s="58">
        <v>0</v>
      </c>
      <c r="H55" s="58"/>
      <c r="I55" s="58">
        <v>0</v>
      </c>
      <c r="K55" s="58">
        <v>4000000</v>
      </c>
      <c r="M55" s="58">
        <v>13658331564</v>
      </c>
      <c r="N55" s="58"/>
      <c r="O55" s="58">
        <v>11520801171</v>
      </c>
      <c r="P55" s="58"/>
      <c r="Q55" s="58">
        <v>2137530393</v>
      </c>
    </row>
    <row r="56" spans="1:17" ht="18.75">
      <c r="A56" s="1" t="s">
        <v>171</v>
      </c>
      <c r="B56" s="1"/>
      <c r="C56" s="58">
        <v>0</v>
      </c>
      <c r="D56" s="58"/>
      <c r="E56" s="58">
        <v>0</v>
      </c>
      <c r="F56" s="58"/>
      <c r="G56" s="58">
        <v>0</v>
      </c>
      <c r="H56" s="58"/>
      <c r="I56" s="58">
        <v>0</v>
      </c>
      <c r="K56" s="58">
        <v>500000</v>
      </c>
      <c r="M56" s="58">
        <v>1341243358</v>
      </c>
      <c r="N56" s="58"/>
      <c r="O56" s="58">
        <v>1214794671</v>
      </c>
      <c r="P56" s="58"/>
      <c r="Q56" s="58">
        <v>126448687</v>
      </c>
    </row>
    <row r="57" spans="1:17" ht="18.75">
      <c r="A57" s="1" t="s">
        <v>221</v>
      </c>
      <c r="B57" s="1"/>
      <c r="C57" s="58">
        <v>0</v>
      </c>
      <c r="D57" s="58"/>
      <c r="E57" s="58">
        <v>0</v>
      </c>
      <c r="F57" s="58"/>
      <c r="G57" s="58">
        <v>0</v>
      </c>
      <c r="H57" s="58"/>
      <c r="I57" s="58">
        <v>0</v>
      </c>
      <c r="K57" s="58">
        <v>500000</v>
      </c>
      <c r="M57" s="58">
        <v>1900289824</v>
      </c>
      <c r="N57" s="58"/>
      <c r="O57" s="58">
        <v>1456034722</v>
      </c>
      <c r="P57" s="58"/>
      <c r="Q57" s="58">
        <v>444255102</v>
      </c>
    </row>
    <row r="58" spans="1:17" ht="18.75">
      <c r="A58" s="1" t="s">
        <v>165</v>
      </c>
      <c r="B58" s="1"/>
      <c r="C58" s="58">
        <v>0</v>
      </c>
      <c r="D58" s="58"/>
      <c r="E58" s="58">
        <v>0</v>
      </c>
      <c r="F58" s="58"/>
      <c r="G58" s="58">
        <v>0</v>
      </c>
      <c r="H58" s="58"/>
      <c r="I58" s="58">
        <v>0</v>
      </c>
      <c r="K58" s="58">
        <v>2300000</v>
      </c>
      <c r="M58" s="58">
        <v>10293226199</v>
      </c>
      <c r="N58" s="58"/>
      <c r="O58" s="58">
        <v>9479545001</v>
      </c>
      <c r="P58" s="58"/>
      <c r="Q58" s="58">
        <v>813681198</v>
      </c>
    </row>
    <row r="59" spans="1:17" ht="18.75">
      <c r="A59" s="1" t="s">
        <v>198</v>
      </c>
      <c r="B59" s="1"/>
      <c r="C59" s="58">
        <v>0</v>
      </c>
      <c r="D59" s="58"/>
      <c r="E59" s="58">
        <v>0</v>
      </c>
      <c r="F59" s="58"/>
      <c r="G59" s="58">
        <v>0</v>
      </c>
      <c r="H59" s="58"/>
      <c r="I59" s="58">
        <v>0</v>
      </c>
      <c r="K59" s="58">
        <v>100000</v>
      </c>
      <c r="M59" s="58">
        <v>2304625490</v>
      </c>
      <c r="N59" s="58"/>
      <c r="O59" s="58">
        <v>1364465471</v>
      </c>
      <c r="P59" s="58"/>
      <c r="Q59" s="58">
        <v>940160019</v>
      </c>
    </row>
    <row r="60" spans="1:17" ht="18.75">
      <c r="A60" s="1" t="s">
        <v>222</v>
      </c>
      <c r="B60" s="1"/>
      <c r="C60" s="58">
        <v>0</v>
      </c>
      <c r="D60" s="58"/>
      <c r="E60" s="58">
        <v>0</v>
      </c>
      <c r="F60" s="58"/>
      <c r="G60" s="58">
        <v>0</v>
      </c>
      <c r="H60" s="58"/>
      <c r="I60" s="58">
        <v>0</v>
      </c>
      <c r="K60" s="58">
        <v>500000</v>
      </c>
      <c r="M60" s="58">
        <v>1277533776</v>
      </c>
      <c r="N60" s="58"/>
      <c r="O60" s="58">
        <v>1285850234</v>
      </c>
      <c r="P60" s="58"/>
      <c r="Q60" s="58">
        <v>-8316458</v>
      </c>
    </row>
    <row r="61" spans="1:17" ht="18.75">
      <c r="A61" s="1" t="s">
        <v>197</v>
      </c>
      <c r="B61" s="1"/>
      <c r="C61" s="58">
        <v>0</v>
      </c>
      <c r="D61" s="58"/>
      <c r="E61" s="58">
        <v>0</v>
      </c>
      <c r="F61" s="58"/>
      <c r="G61" s="58">
        <v>0</v>
      </c>
      <c r="H61" s="58"/>
      <c r="I61" s="58">
        <v>0</v>
      </c>
      <c r="K61" s="58">
        <v>47655</v>
      </c>
      <c r="M61" s="58">
        <v>1061278038</v>
      </c>
      <c r="N61" s="58"/>
      <c r="O61" s="58">
        <v>494801865</v>
      </c>
      <c r="P61" s="58"/>
      <c r="Q61" s="58">
        <v>566476173</v>
      </c>
    </row>
    <row r="62" spans="1:17" ht="18.75">
      <c r="A62" s="1" t="s">
        <v>181</v>
      </c>
      <c r="B62" s="1"/>
      <c r="C62" s="58">
        <v>0</v>
      </c>
      <c r="D62" s="58"/>
      <c r="E62" s="58">
        <v>0</v>
      </c>
      <c r="F62" s="58"/>
      <c r="G62" s="58">
        <v>0</v>
      </c>
      <c r="H62" s="58"/>
      <c r="I62" s="58">
        <v>0</v>
      </c>
      <c r="K62" s="58">
        <v>500000</v>
      </c>
      <c r="M62" s="58">
        <v>7786831070</v>
      </c>
      <c r="N62" s="58"/>
      <c r="O62" s="58">
        <v>3758817870</v>
      </c>
      <c r="P62" s="58"/>
      <c r="Q62" s="58">
        <v>4028013200</v>
      </c>
    </row>
    <row r="63" spans="1:17" ht="18.75">
      <c r="A63" s="1" t="s">
        <v>206</v>
      </c>
      <c r="B63" s="1"/>
      <c r="C63" s="58">
        <v>0</v>
      </c>
      <c r="D63" s="58"/>
      <c r="E63" s="58">
        <v>0</v>
      </c>
      <c r="F63" s="58"/>
      <c r="G63" s="58">
        <v>0</v>
      </c>
      <c r="H63" s="58"/>
      <c r="I63" s="58">
        <v>0</v>
      </c>
      <c r="K63" s="58">
        <v>1000000</v>
      </c>
      <c r="M63" s="58">
        <v>11790909023</v>
      </c>
      <c r="N63" s="58"/>
      <c r="O63" s="58">
        <v>3854026039</v>
      </c>
      <c r="P63" s="58"/>
      <c r="Q63" s="58">
        <v>7936882984</v>
      </c>
    </row>
    <row r="64" spans="1:17" ht="18.75">
      <c r="A64" s="1" t="s">
        <v>208</v>
      </c>
      <c r="B64" s="1"/>
      <c r="C64" s="58">
        <v>0</v>
      </c>
      <c r="D64" s="58"/>
      <c r="E64" s="58">
        <v>0</v>
      </c>
      <c r="F64" s="58"/>
      <c r="G64" s="58">
        <v>0</v>
      </c>
      <c r="H64" s="58"/>
      <c r="I64" s="58">
        <v>0</v>
      </c>
      <c r="K64" s="58">
        <v>302</v>
      </c>
      <c r="M64" s="58">
        <v>3744178</v>
      </c>
      <c r="N64" s="58"/>
      <c r="O64" s="58">
        <v>1547344</v>
      </c>
      <c r="P64" s="58"/>
      <c r="Q64" s="58">
        <v>2196834</v>
      </c>
    </row>
    <row r="65" spans="1:17" ht="18.75">
      <c r="A65" s="1" t="s">
        <v>154</v>
      </c>
      <c r="B65" s="1"/>
      <c r="C65" s="58">
        <v>0</v>
      </c>
      <c r="D65" s="58"/>
      <c r="E65" s="58">
        <v>0</v>
      </c>
      <c r="F65" s="58"/>
      <c r="G65" s="58">
        <v>0</v>
      </c>
      <c r="H65" s="58"/>
      <c r="I65" s="58">
        <v>0</v>
      </c>
      <c r="K65" s="58">
        <v>4500000</v>
      </c>
      <c r="M65" s="58">
        <v>42798003207</v>
      </c>
      <c r="N65" s="58"/>
      <c r="O65" s="58">
        <v>26737877094</v>
      </c>
      <c r="P65" s="58"/>
      <c r="Q65" s="58">
        <v>16060126113</v>
      </c>
    </row>
    <row r="66" spans="1:17" ht="18.75">
      <c r="A66" s="1" t="s">
        <v>183</v>
      </c>
      <c r="B66" s="1"/>
      <c r="C66" s="58">
        <v>0</v>
      </c>
      <c r="D66" s="58"/>
      <c r="E66" s="58">
        <v>0</v>
      </c>
      <c r="F66" s="58"/>
      <c r="G66" s="58">
        <v>0</v>
      </c>
      <c r="H66" s="58"/>
      <c r="I66" s="58">
        <v>0</v>
      </c>
      <c r="K66" s="58">
        <v>1000000</v>
      </c>
      <c r="M66" s="58">
        <v>4283952005</v>
      </c>
      <c r="N66" s="58"/>
      <c r="O66" s="58">
        <v>4306505894</v>
      </c>
      <c r="P66" s="58"/>
      <c r="Q66" s="58">
        <v>-22553889</v>
      </c>
    </row>
    <row r="67" spans="1:17" ht="18.75">
      <c r="A67" s="1" t="s">
        <v>196</v>
      </c>
      <c r="B67" s="1"/>
      <c r="C67" s="58">
        <v>0</v>
      </c>
      <c r="D67" s="58"/>
      <c r="E67" s="58">
        <v>0</v>
      </c>
      <c r="F67" s="58"/>
      <c r="G67" s="58">
        <v>0</v>
      </c>
      <c r="H67" s="58"/>
      <c r="I67" s="58">
        <v>0</v>
      </c>
      <c r="K67" s="58">
        <v>261363</v>
      </c>
      <c r="M67" s="58">
        <v>1403675923</v>
      </c>
      <c r="N67" s="58"/>
      <c r="O67" s="58">
        <v>906145519</v>
      </c>
      <c r="P67" s="58"/>
      <c r="Q67" s="58">
        <v>497530404</v>
      </c>
    </row>
    <row r="68" spans="1:17" ht="18.75">
      <c r="A68" s="1" t="s">
        <v>179</v>
      </c>
      <c r="B68" s="1"/>
      <c r="C68" s="58">
        <v>0</v>
      </c>
      <c r="D68" s="58"/>
      <c r="E68" s="58">
        <v>0</v>
      </c>
      <c r="F68" s="58"/>
      <c r="G68" s="58">
        <v>0</v>
      </c>
      <c r="H68" s="58"/>
      <c r="I68" s="58">
        <v>0</v>
      </c>
      <c r="K68" s="58">
        <v>1</v>
      </c>
      <c r="M68" s="58">
        <v>1</v>
      </c>
      <c r="N68" s="58"/>
      <c r="O68" s="58">
        <v>9248</v>
      </c>
      <c r="P68" s="58"/>
      <c r="Q68" s="58">
        <v>-9247</v>
      </c>
    </row>
    <row r="69" spans="1:17" ht="18.75">
      <c r="A69" s="1" t="s">
        <v>217</v>
      </c>
      <c r="B69" s="1"/>
      <c r="C69" s="58">
        <v>0</v>
      </c>
      <c r="D69" s="58"/>
      <c r="E69" s="58">
        <v>0</v>
      </c>
      <c r="F69" s="58"/>
      <c r="G69" s="58">
        <v>0</v>
      </c>
      <c r="H69" s="58"/>
      <c r="I69" s="58">
        <v>0</v>
      </c>
      <c r="K69" s="58">
        <v>200000</v>
      </c>
      <c r="M69" s="58">
        <v>5743450005</v>
      </c>
      <c r="N69" s="58"/>
      <c r="O69" s="58">
        <v>2673674995</v>
      </c>
      <c r="P69" s="58"/>
      <c r="Q69" s="58">
        <v>3069775010</v>
      </c>
    </row>
    <row r="70" spans="1:17" ht="18.75">
      <c r="A70" s="1" t="s">
        <v>223</v>
      </c>
      <c r="B70" s="1"/>
      <c r="C70" s="58">
        <v>0</v>
      </c>
      <c r="D70" s="58"/>
      <c r="E70" s="58">
        <v>0</v>
      </c>
      <c r="F70" s="58"/>
      <c r="G70" s="58">
        <v>0</v>
      </c>
      <c r="H70" s="58"/>
      <c r="I70" s="58">
        <v>0</v>
      </c>
      <c r="K70" s="58">
        <v>1000000</v>
      </c>
      <c r="M70" s="58">
        <v>6261312121</v>
      </c>
      <c r="N70" s="58"/>
      <c r="O70" s="58">
        <v>5297837488</v>
      </c>
      <c r="P70" s="58"/>
      <c r="Q70" s="58">
        <v>963474633</v>
      </c>
    </row>
    <row r="71" spans="1:17" ht="18.75">
      <c r="A71" s="1" t="s">
        <v>224</v>
      </c>
      <c r="B71" s="1"/>
      <c r="C71" s="58">
        <v>0</v>
      </c>
      <c r="D71" s="58"/>
      <c r="E71" s="58">
        <v>0</v>
      </c>
      <c r="F71" s="58"/>
      <c r="G71" s="58">
        <v>0</v>
      </c>
      <c r="H71" s="58"/>
      <c r="I71" s="58">
        <v>0</v>
      </c>
      <c r="K71" s="58">
        <v>220722</v>
      </c>
      <c r="M71" s="58">
        <v>3516453070</v>
      </c>
      <c r="N71" s="58"/>
      <c r="O71" s="58">
        <v>1950736841</v>
      </c>
      <c r="P71" s="58"/>
      <c r="Q71" s="58">
        <v>1565716229</v>
      </c>
    </row>
    <row r="72" spans="1:17" ht="18.75">
      <c r="A72" s="1" t="s">
        <v>191</v>
      </c>
      <c r="B72" s="1"/>
      <c r="C72" s="58">
        <v>0</v>
      </c>
      <c r="D72" s="58"/>
      <c r="E72" s="58">
        <v>0</v>
      </c>
      <c r="F72" s="58"/>
      <c r="G72" s="58">
        <v>0</v>
      </c>
      <c r="H72" s="58"/>
      <c r="I72" s="58">
        <v>0</v>
      </c>
      <c r="K72" s="58">
        <v>500000</v>
      </c>
      <c r="M72" s="58">
        <v>2260465336</v>
      </c>
      <c r="N72" s="58"/>
      <c r="O72" s="58">
        <v>2468693266</v>
      </c>
      <c r="P72" s="58"/>
      <c r="Q72" s="58">
        <v>-208227930</v>
      </c>
    </row>
    <row r="73" spans="1:17" ht="18.75">
      <c r="A73" s="1" t="s">
        <v>201</v>
      </c>
      <c r="B73" s="1"/>
      <c r="C73" s="58">
        <v>0</v>
      </c>
      <c r="D73" s="58"/>
      <c r="E73" s="58">
        <v>0</v>
      </c>
      <c r="F73" s="58"/>
      <c r="G73" s="58">
        <v>0</v>
      </c>
      <c r="H73" s="58"/>
      <c r="I73" s="58">
        <v>0</v>
      </c>
      <c r="K73" s="58">
        <v>3000000</v>
      </c>
      <c r="M73" s="58">
        <v>6174338385</v>
      </c>
      <c r="N73" s="58"/>
      <c r="O73" s="58">
        <v>6159405730</v>
      </c>
      <c r="P73" s="58"/>
      <c r="Q73" s="58">
        <v>14932655</v>
      </c>
    </row>
    <row r="74" spans="1:17" ht="18.75">
      <c r="A74" s="1" t="s">
        <v>225</v>
      </c>
      <c r="B74" s="1"/>
      <c r="C74" s="58">
        <v>0</v>
      </c>
      <c r="D74" s="58"/>
      <c r="E74" s="58">
        <v>0</v>
      </c>
      <c r="F74" s="58"/>
      <c r="G74" s="58">
        <v>0</v>
      </c>
      <c r="H74" s="58"/>
      <c r="I74" s="58">
        <v>0</v>
      </c>
      <c r="K74" s="58">
        <v>810000</v>
      </c>
      <c r="M74" s="58">
        <v>4844978537</v>
      </c>
      <c r="N74" s="58"/>
      <c r="O74" s="58">
        <v>1552068331</v>
      </c>
      <c r="P74" s="58"/>
      <c r="Q74" s="58">
        <v>3292910206</v>
      </c>
    </row>
    <row r="75" spans="1:17" ht="18.75">
      <c r="A75" s="1" t="s">
        <v>170</v>
      </c>
      <c r="B75" s="1"/>
      <c r="C75" s="58">
        <v>0</v>
      </c>
      <c r="D75" s="58"/>
      <c r="E75" s="58">
        <v>0</v>
      </c>
      <c r="F75" s="58"/>
      <c r="G75" s="58">
        <v>0</v>
      </c>
      <c r="H75" s="58"/>
      <c r="I75" s="58">
        <v>0</v>
      </c>
      <c r="K75" s="58">
        <v>250000</v>
      </c>
      <c r="M75" s="58">
        <v>5304166787</v>
      </c>
      <c r="N75" s="58"/>
      <c r="O75" s="58">
        <v>3364342949</v>
      </c>
      <c r="P75" s="58"/>
      <c r="Q75" s="58">
        <v>1939823838</v>
      </c>
    </row>
    <row r="76" spans="1:17" ht="18.75">
      <c r="A76" s="1" t="s">
        <v>204</v>
      </c>
      <c r="B76" s="1"/>
      <c r="C76" s="58">
        <v>0</v>
      </c>
      <c r="D76" s="58"/>
      <c r="E76" s="58">
        <v>0</v>
      </c>
      <c r="F76" s="58"/>
      <c r="G76" s="58">
        <v>0</v>
      </c>
      <c r="H76" s="58"/>
      <c r="I76" s="58">
        <v>0</v>
      </c>
      <c r="K76" s="58">
        <v>1000000</v>
      </c>
      <c r="M76" s="58">
        <v>9415595745</v>
      </c>
      <c r="N76" s="58"/>
      <c r="O76" s="58">
        <v>10603596903</v>
      </c>
      <c r="P76" s="58"/>
      <c r="Q76" s="58">
        <v>-1188001158</v>
      </c>
    </row>
    <row r="77" spans="1:17" ht="18.75">
      <c r="A77" s="1" t="s">
        <v>213</v>
      </c>
      <c r="B77" s="1"/>
      <c r="C77" s="58">
        <v>0</v>
      </c>
      <c r="D77" s="58"/>
      <c r="E77" s="58">
        <v>0</v>
      </c>
      <c r="F77" s="58"/>
      <c r="G77" s="58">
        <v>0</v>
      </c>
      <c r="H77" s="58"/>
      <c r="I77" s="58">
        <v>0</v>
      </c>
      <c r="K77" s="58">
        <v>284734</v>
      </c>
      <c r="M77" s="58">
        <v>818325516</v>
      </c>
      <c r="N77" s="58"/>
      <c r="O77" s="58">
        <v>818325516</v>
      </c>
      <c r="P77" s="58"/>
      <c r="Q77" s="58">
        <v>0</v>
      </c>
    </row>
    <row r="78" spans="1:17" ht="18.75">
      <c r="A78" s="1" t="s">
        <v>226</v>
      </c>
      <c r="B78" s="1"/>
      <c r="C78" s="58">
        <v>0</v>
      </c>
      <c r="D78" s="58"/>
      <c r="E78" s="58">
        <v>0</v>
      </c>
      <c r="F78" s="58"/>
      <c r="G78" s="58">
        <v>0</v>
      </c>
      <c r="H78" s="58"/>
      <c r="I78" s="58">
        <v>0</v>
      </c>
      <c r="K78" s="58">
        <v>90000</v>
      </c>
      <c r="M78" s="58">
        <v>112542484</v>
      </c>
      <c r="N78" s="58"/>
      <c r="O78" s="58">
        <v>114968021</v>
      </c>
      <c r="P78" s="58"/>
      <c r="Q78" s="58">
        <v>-2425537</v>
      </c>
    </row>
    <row r="79" spans="1:17" ht="18.75">
      <c r="A79" s="1" t="s">
        <v>14</v>
      </c>
      <c r="B79" s="1"/>
      <c r="C79" s="58">
        <v>0</v>
      </c>
      <c r="D79" s="58"/>
      <c r="E79" s="58">
        <v>0</v>
      </c>
      <c r="F79" s="58"/>
      <c r="G79" s="58">
        <v>0</v>
      </c>
      <c r="H79" s="58"/>
      <c r="I79" s="58">
        <v>0</v>
      </c>
      <c r="K79" s="58">
        <v>3000000</v>
      </c>
      <c r="M79" s="58">
        <v>3429648725</v>
      </c>
      <c r="N79" s="58"/>
      <c r="O79" s="58">
        <v>2831124682</v>
      </c>
      <c r="P79" s="58"/>
      <c r="Q79" s="58">
        <v>598524043</v>
      </c>
    </row>
    <row r="80" spans="1:17" ht="18.75">
      <c r="A80" s="1" t="s">
        <v>227</v>
      </c>
      <c r="B80" s="1"/>
      <c r="C80" s="58">
        <v>0</v>
      </c>
      <c r="D80" s="58"/>
      <c r="E80" s="58">
        <v>0</v>
      </c>
      <c r="F80" s="58"/>
      <c r="G80" s="58">
        <v>0</v>
      </c>
      <c r="H80" s="58"/>
      <c r="I80" s="58">
        <v>0</v>
      </c>
      <c r="K80" s="58">
        <v>400000</v>
      </c>
      <c r="M80" s="58">
        <v>3670390005</v>
      </c>
      <c r="N80" s="58"/>
      <c r="O80" s="58">
        <v>3530626302</v>
      </c>
      <c r="P80" s="58"/>
      <c r="Q80" s="58">
        <v>139763703</v>
      </c>
    </row>
    <row r="81" spans="1:17" ht="18.75">
      <c r="A81" s="1" t="s">
        <v>228</v>
      </c>
      <c r="B81" s="1"/>
      <c r="C81" s="58">
        <v>0</v>
      </c>
      <c r="D81" s="58"/>
      <c r="E81" s="58">
        <v>0</v>
      </c>
      <c r="F81" s="58"/>
      <c r="G81" s="58">
        <v>0</v>
      </c>
      <c r="H81" s="58"/>
      <c r="I81" s="58">
        <v>0</v>
      </c>
      <c r="K81" s="58">
        <v>1000000</v>
      </c>
      <c r="M81" s="58">
        <v>7130903417</v>
      </c>
      <c r="N81" s="58"/>
      <c r="O81" s="58">
        <v>5105580339</v>
      </c>
      <c r="P81" s="58"/>
      <c r="Q81" s="58">
        <v>2025323078</v>
      </c>
    </row>
    <row r="82" spans="1:17" ht="18.75">
      <c r="A82" s="1" t="s">
        <v>229</v>
      </c>
      <c r="B82" s="1"/>
      <c r="C82" s="58">
        <v>0</v>
      </c>
      <c r="D82" s="58"/>
      <c r="E82" s="58">
        <v>0</v>
      </c>
      <c r="F82" s="58"/>
      <c r="G82" s="58">
        <v>0</v>
      </c>
      <c r="H82" s="58"/>
      <c r="I82" s="58">
        <v>0</v>
      </c>
      <c r="K82" s="58">
        <v>200000</v>
      </c>
      <c r="M82" s="58">
        <v>2132155391</v>
      </c>
      <c r="N82" s="58"/>
      <c r="O82" s="58">
        <v>2031090736</v>
      </c>
      <c r="P82" s="58"/>
      <c r="Q82" s="58">
        <v>101064655</v>
      </c>
    </row>
    <row r="83" spans="1:17" ht="18.75">
      <c r="A83" s="1" t="s">
        <v>230</v>
      </c>
      <c r="B83" s="1"/>
      <c r="C83" s="58">
        <v>0</v>
      </c>
      <c r="D83" s="58"/>
      <c r="E83" s="58">
        <v>0</v>
      </c>
      <c r="F83" s="58"/>
      <c r="G83" s="58">
        <v>0</v>
      </c>
      <c r="H83" s="58"/>
      <c r="I83" s="58">
        <v>0</v>
      </c>
      <c r="K83" s="58">
        <v>1000000</v>
      </c>
      <c r="M83" s="58">
        <v>3689996311</v>
      </c>
      <c r="N83" s="58"/>
      <c r="O83" s="58">
        <v>4525437975</v>
      </c>
      <c r="P83" s="58"/>
      <c r="Q83" s="58">
        <v>-835441664</v>
      </c>
    </row>
    <row r="84" spans="1:17" ht="18.75">
      <c r="A84" s="1" t="s">
        <v>187</v>
      </c>
      <c r="B84" s="1"/>
      <c r="C84" s="58">
        <v>0</v>
      </c>
      <c r="D84" s="58"/>
      <c r="E84" s="58">
        <v>0</v>
      </c>
      <c r="F84" s="58"/>
      <c r="G84" s="58">
        <v>0</v>
      </c>
      <c r="H84" s="58"/>
      <c r="I84" s="58">
        <v>0</v>
      </c>
      <c r="K84" s="58">
        <v>635000</v>
      </c>
      <c r="M84" s="58">
        <v>5086355496</v>
      </c>
      <c r="N84" s="58"/>
      <c r="O84" s="58">
        <v>2722741878</v>
      </c>
      <c r="P84" s="58"/>
      <c r="Q84" s="58">
        <v>2363613618</v>
      </c>
    </row>
    <row r="85" spans="1:17" ht="18.75">
      <c r="A85" s="1" t="s">
        <v>231</v>
      </c>
      <c r="B85" s="1"/>
      <c r="C85" s="58">
        <v>0</v>
      </c>
      <c r="D85" s="58"/>
      <c r="E85" s="58">
        <v>0</v>
      </c>
      <c r="F85" s="58"/>
      <c r="G85" s="58">
        <v>0</v>
      </c>
      <c r="H85" s="58"/>
      <c r="I85" s="58">
        <v>0</v>
      </c>
      <c r="K85" s="58">
        <v>100532</v>
      </c>
      <c r="M85" s="58">
        <v>5931343332</v>
      </c>
      <c r="N85" s="58"/>
      <c r="O85" s="58">
        <v>3750997969</v>
      </c>
      <c r="P85" s="58"/>
      <c r="Q85" s="58">
        <v>2180345363</v>
      </c>
    </row>
    <row r="86" spans="1:17" ht="18.75">
      <c r="A86" s="1" t="s">
        <v>121</v>
      </c>
      <c r="B86" s="1"/>
      <c r="C86" s="58">
        <v>0</v>
      </c>
      <c r="D86" s="58"/>
      <c r="E86" s="58">
        <v>0</v>
      </c>
      <c r="F86" s="58"/>
      <c r="G86" s="58">
        <v>0</v>
      </c>
      <c r="H86" s="58"/>
      <c r="I86" s="58">
        <v>0</v>
      </c>
      <c r="K86" s="58">
        <v>113</v>
      </c>
      <c r="M86" s="58">
        <v>3200296</v>
      </c>
      <c r="N86" s="58"/>
      <c r="O86" s="58">
        <v>2099986</v>
      </c>
      <c r="P86" s="58"/>
      <c r="Q86" s="58">
        <v>1100310</v>
      </c>
    </row>
    <row r="87" spans="1:17" ht="18.75">
      <c r="A87" s="1" t="s">
        <v>194</v>
      </c>
      <c r="B87" s="1"/>
      <c r="C87" s="58">
        <v>0</v>
      </c>
      <c r="D87" s="58"/>
      <c r="E87" s="58">
        <v>0</v>
      </c>
      <c r="F87" s="58"/>
      <c r="G87" s="58">
        <v>0</v>
      </c>
      <c r="H87" s="58"/>
      <c r="I87" s="58">
        <v>0</v>
      </c>
      <c r="K87" s="58">
        <v>1000000</v>
      </c>
      <c r="M87" s="58">
        <v>5326072538</v>
      </c>
      <c r="N87" s="58"/>
      <c r="O87" s="58">
        <v>4909659496</v>
      </c>
      <c r="P87" s="58"/>
      <c r="Q87" s="58">
        <v>416413042</v>
      </c>
    </row>
    <row r="88" spans="1:17" ht="18.75">
      <c r="A88" s="1" t="s">
        <v>218</v>
      </c>
      <c r="B88" s="1"/>
      <c r="C88" s="58">
        <v>0</v>
      </c>
      <c r="D88" s="58"/>
      <c r="E88" s="58">
        <v>0</v>
      </c>
      <c r="F88" s="58"/>
      <c r="G88" s="58">
        <v>0</v>
      </c>
      <c r="H88" s="58"/>
      <c r="I88" s="58">
        <v>0</v>
      </c>
      <c r="K88" s="58">
        <v>741000</v>
      </c>
      <c r="M88" s="58">
        <v>8037105201</v>
      </c>
      <c r="N88" s="58"/>
      <c r="O88" s="58">
        <v>8469182599</v>
      </c>
      <c r="P88" s="58"/>
      <c r="Q88" s="58">
        <v>-432077398</v>
      </c>
    </row>
    <row r="89" spans="1:17" ht="18.75">
      <c r="A89" s="1" t="s">
        <v>109</v>
      </c>
      <c r="B89" s="1"/>
      <c r="C89" s="58">
        <v>0</v>
      </c>
      <c r="D89" s="58"/>
      <c r="E89" s="58">
        <v>0</v>
      </c>
      <c r="F89" s="58"/>
      <c r="G89" s="58">
        <v>0</v>
      </c>
      <c r="H89" s="58"/>
      <c r="I89" s="58">
        <v>0</v>
      </c>
      <c r="K89" s="58">
        <v>150000</v>
      </c>
      <c r="M89" s="58">
        <v>2598924639</v>
      </c>
      <c r="N89" s="58"/>
      <c r="O89" s="58">
        <v>2339960775</v>
      </c>
      <c r="P89" s="58"/>
      <c r="Q89" s="58">
        <v>258963864</v>
      </c>
    </row>
    <row r="90" spans="1:17" ht="18.75">
      <c r="A90" s="1" t="s">
        <v>219</v>
      </c>
      <c r="B90" s="1"/>
      <c r="C90" s="58">
        <v>0</v>
      </c>
      <c r="D90" s="58"/>
      <c r="E90" s="58">
        <v>0</v>
      </c>
      <c r="F90" s="58"/>
      <c r="G90" s="58">
        <v>0</v>
      </c>
      <c r="H90" s="58"/>
      <c r="I90" s="58">
        <v>0</v>
      </c>
      <c r="K90" s="58">
        <v>150446</v>
      </c>
      <c r="M90" s="58">
        <v>4059833460</v>
      </c>
      <c r="N90" s="58"/>
      <c r="O90" s="58">
        <v>4451455573</v>
      </c>
      <c r="P90" s="58"/>
      <c r="Q90" s="58">
        <v>-391622113</v>
      </c>
    </row>
    <row r="91" spans="1:17" ht="18.75">
      <c r="A91" s="1" t="s">
        <v>220</v>
      </c>
      <c r="B91" s="1"/>
      <c r="C91" s="58">
        <v>0</v>
      </c>
      <c r="D91" s="58"/>
      <c r="E91" s="58">
        <v>0</v>
      </c>
      <c r="F91" s="58"/>
      <c r="G91" s="58">
        <v>0</v>
      </c>
      <c r="H91" s="58"/>
      <c r="I91" s="58">
        <v>0</v>
      </c>
      <c r="K91" s="58">
        <v>156</v>
      </c>
      <c r="M91" s="58">
        <v>2039901</v>
      </c>
      <c r="N91" s="58"/>
      <c r="O91" s="58">
        <v>1237992</v>
      </c>
      <c r="P91" s="58"/>
      <c r="Q91" s="58">
        <v>801909</v>
      </c>
    </row>
    <row r="92" spans="1:17" ht="18.75">
      <c r="A92" s="1" t="s">
        <v>96</v>
      </c>
      <c r="B92" s="1"/>
      <c r="C92" s="58">
        <v>0</v>
      </c>
      <c r="D92" s="58"/>
      <c r="E92" s="58">
        <v>0</v>
      </c>
      <c r="F92" s="58"/>
      <c r="G92" s="58">
        <v>0</v>
      </c>
      <c r="H92" s="58"/>
      <c r="I92" s="58">
        <v>0</v>
      </c>
      <c r="K92" s="58">
        <v>10000</v>
      </c>
      <c r="M92" s="58">
        <v>7836214134</v>
      </c>
      <c r="N92" s="58"/>
      <c r="O92" s="58">
        <v>7840311650</v>
      </c>
      <c r="P92" s="58"/>
      <c r="Q92" s="58">
        <v>-4097516</v>
      </c>
    </row>
    <row r="93" spans="1:17" ht="18.75">
      <c r="A93" s="1" t="s">
        <v>95</v>
      </c>
      <c r="B93" s="1"/>
      <c r="C93" s="58">
        <v>0</v>
      </c>
      <c r="D93" s="58"/>
      <c r="E93" s="58">
        <v>0</v>
      </c>
      <c r="F93" s="58"/>
      <c r="G93" s="58">
        <v>0</v>
      </c>
      <c r="H93" s="58"/>
      <c r="I93" s="58">
        <v>0</v>
      </c>
      <c r="K93" s="58">
        <v>29700</v>
      </c>
      <c r="M93" s="58">
        <v>21048286337</v>
      </c>
      <c r="N93" s="58"/>
      <c r="O93" s="58">
        <v>20959853780</v>
      </c>
      <c r="P93" s="58"/>
      <c r="Q93" s="58">
        <v>88432557</v>
      </c>
    </row>
    <row r="94" spans="1:17" ht="18.75">
      <c r="A94" s="1" t="s">
        <v>94</v>
      </c>
      <c r="B94" s="1"/>
      <c r="C94" s="58">
        <v>0</v>
      </c>
      <c r="D94" s="58"/>
      <c r="E94" s="58">
        <v>0</v>
      </c>
      <c r="F94" s="58"/>
      <c r="G94" s="58">
        <v>0</v>
      </c>
      <c r="H94" s="58"/>
      <c r="I94" s="58">
        <v>0</v>
      </c>
      <c r="K94" s="58">
        <v>4285</v>
      </c>
      <c r="M94" s="58">
        <v>3194296028</v>
      </c>
      <c r="N94" s="58"/>
      <c r="O94" s="58">
        <v>3181446777</v>
      </c>
      <c r="P94" s="58"/>
      <c r="Q94" s="58">
        <v>12849251</v>
      </c>
    </row>
    <row r="95" spans="1:17" ht="19.5" thickBot="1">
      <c r="A95" s="1"/>
      <c r="B95" s="1"/>
      <c r="C95" s="59">
        <v>28659593</v>
      </c>
      <c r="D95" s="58"/>
      <c r="E95" s="59">
        <v>453357724268</v>
      </c>
      <c r="F95" s="58"/>
      <c r="G95" s="59">
        <v>207999700731</v>
      </c>
      <c r="H95" s="58"/>
      <c r="I95" s="59">
        <v>245358023537</v>
      </c>
      <c r="K95" s="59">
        <v>90129787</v>
      </c>
      <c r="M95" s="59">
        <v>893461143135</v>
      </c>
      <c r="N95" s="58"/>
      <c r="O95" s="59">
        <v>542390211947</v>
      </c>
      <c r="P95" s="58"/>
      <c r="Q95" s="59">
        <v>351070931188</v>
      </c>
    </row>
    <row r="96" spans="1:17" ht="19.5" thickTop="1">
      <c r="A96" s="1"/>
      <c r="B96" s="1"/>
      <c r="C96" s="58"/>
      <c r="D96" s="58"/>
      <c r="E96" s="58"/>
      <c r="F96" s="58"/>
      <c r="G96" s="58"/>
      <c r="H96" s="58"/>
      <c r="I96" s="58"/>
      <c r="K96" s="58"/>
      <c r="M96" s="58"/>
      <c r="N96" s="58"/>
      <c r="O96" s="58"/>
      <c r="P96" s="58"/>
      <c r="Q96" s="58"/>
    </row>
    <row r="97" spans="1:17" ht="18.75">
      <c r="A97" s="1"/>
      <c r="B97" s="1"/>
      <c r="C97" s="58"/>
      <c r="D97" s="58"/>
      <c r="E97" s="58"/>
      <c r="F97" s="58"/>
      <c r="G97" s="58"/>
      <c r="H97" s="58"/>
      <c r="I97" s="58"/>
      <c r="K97" s="58"/>
      <c r="M97" s="58"/>
      <c r="N97" s="58"/>
      <c r="O97" s="58"/>
      <c r="P97" s="58"/>
      <c r="Q97" s="58"/>
    </row>
  </sheetData>
  <mergeCells count="7">
    <mergeCell ref="C5:I5"/>
    <mergeCell ref="K5:Q5"/>
    <mergeCell ref="A1:Q1"/>
    <mergeCell ref="A2:Q2"/>
    <mergeCell ref="A3:Q3"/>
    <mergeCell ref="A4:I4"/>
    <mergeCell ref="J4:Q4"/>
  </mergeCells>
  <pageMargins left="0.70866141732283472" right="0.70866141732283472" top="0.74803149606299213" bottom="0.74803149606299213" header="0.31496062992125984" footer="0.31496062992125984"/>
  <pageSetup scale="85" firstPageNumber="14" orientation="landscape" useFirstPageNumber="1" r:id="rId1"/>
  <headerFooter>
    <oddFooter>&amp;C&amp;"B Nazanin,Bold"&amp;P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</sheetPr>
  <dimension ref="A1:Q14"/>
  <sheetViews>
    <sheetView rightToLeft="1" view="pageBreakPreview" zoomScale="80" zoomScaleNormal="100" zoomScaleSheetLayoutView="80" workbookViewId="0">
      <selection activeCell="C31" sqref="C31"/>
    </sheetView>
  </sheetViews>
  <sheetFormatPr defaultColWidth="9.140625" defaultRowHeight="18"/>
  <cols>
    <col min="1" max="1" width="35.5703125" style="82" customWidth="1"/>
    <col min="2" max="2" width="0.42578125" style="82" customWidth="1"/>
    <col min="3" max="3" width="12.5703125" style="82" bestFit="1" customWidth="1"/>
    <col min="4" max="4" width="0.7109375" style="82" customWidth="1"/>
    <col min="5" max="5" width="13.7109375" style="82" bestFit="1" customWidth="1"/>
    <col min="6" max="6" width="0.5703125" style="82" customWidth="1"/>
    <col min="7" max="7" width="13.28515625" style="82" customWidth="1"/>
    <col min="8" max="8" width="0.5703125" style="82" customWidth="1"/>
    <col min="9" max="9" width="12.85546875" style="82" bestFit="1" customWidth="1"/>
    <col min="10" max="10" width="0.42578125" style="82" customWidth="1"/>
    <col min="11" max="11" width="12.5703125" style="82" bestFit="1" customWidth="1"/>
    <col min="12" max="12" width="0.5703125" style="82" customWidth="1"/>
    <col min="13" max="13" width="13.7109375" style="82" bestFit="1" customWidth="1"/>
    <col min="14" max="14" width="0.28515625" style="82" customWidth="1"/>
    <col min="15" max="15" width="12.7109375" style="82" customWidth="1"/>
    <col min="16" max="16" width="0.5703125" style="82" customWidth="1"/>
    <col min="17" max="17" width="12.140625" style="82" bestFit="1" customWidth="1"/>
    <col min="18" max="16384" width="9.140625" style="82"/>
  </cols>
  <sheetData>
    <row r="1" spans="1:17" ht="21">
      <c r="A1" s="196" t="s">
        <v>65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21">
      <c r="A2" s="196" t="s">
        <v>75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21">
      <c r="A3" s="196" t="s">
        <v>245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7" ht="25.5">
      <c r="A4" s="197" t="s">
        <v>233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6" spans="1:17" ht="18.75" thickBot="1">
      <c r="A6" s="107"/>
      <c r="B6" s="98"/>
      <c r="C6" s="198" t="s">
        <v>150</v>
      </c>
      <c r="D6" s="198"/>
      <c r="E6" s="198"/>
      <c r="F6" s="198"/>
      <c r="G6" s="198"/>
      <c r="H6" s="198"/>
      <c r="I6" s="198"/>
      <c r="J6" s="102"/>
      <c r="K6" s="198" t="s">
        <v>149</v>
      </c>
      <c r="L6" s="198"/>
      <c r="M6" s="198"/>
      <c r="N6" s="198"/>
      <c r="O6" s="198"/>
      <c r="P6" s="198"/>
      <c r="Q6" s="198"/>
    </row>
    <row r="7" spans="1:17">
      <c r="A7" s="213"/>
      <c r="B7" s="214"/>
      <c r="C7" s="203" t="s">
        <v>56</v>
      </c>
      <c r="D7" s="203"/>
      <c r="E7" s="203" t="s">
        <v>54</v>
      </c>
      <c r="F7" s="213"/>
      <c r="G7" s="203" t="s">
        <v>55</v>
      </c>
      <c r="H7" s="213"/>
      <c r="I7" s="203" t="s">
        <v>57</v>
      </c>
      <c r="J7" s="101"/>
      <c r="K7" s="203" t="s">
        <v>56</v>
      </c>
      <c r="L7" s="203"/>
      <c r="M7" s="203" t="s">
        <v>54</v>
      </c>
      <c r="N7" s="213"/>
      <c r="O7" s="203" t="s">
        <v>55</v>
      </c>
      <c r="P7" s="213"/>
      <c r="Q7" s="203" t="s">
        <v>57</v>
      </c>
    </row>
    <row r="8" spans="1:17">
      <c r="A8" s="214"/>
      <c r="B8" s="214"/>
      <c r="C8" s="204"/>
      <c r="D8" s="204"/>
      <c r="E8" s="204"/>
      <c r="F8" s="214"/>
      <c r="G8" s="204"/>
      <c r="H8" s="214"/>
      <c r="I8" s="204"/>
      <c r="J8" s="101"/>
      <c r="K8" s="204"/>
      <c r="L8" s="204"/>
      <c r="M8" s="204"/>
      <c r="N8" s="214"/>
      <c r="O8" s="204"/>
      <c r="P8" s="214"/>
      <c r="Q8" s="204"/>
    </row>
    <row r="9" spans="1:17" ht="18.75" thickBot="1">
      <c r="A9" s="215"/>
      <c r="B9" s="215"/>
      <c r="C9" s="108" t="s">
        <v>145</v>
      </c>
      <c r="D9" s="216"/>
      <c r="E9" s="108" t="s">
        <v>82</v>
      </c>
      <c r="F9" s="215"/>
      <c r="G9" s="108" t="s">
        <v>139</v>
      </c>
      <c r="H9" s="215"/>
      <c r="I9" s="198"/>
      <c r="J9" s="109"/>
      <c r="K9" s="108" t="s">
        <v>145</v>
      </c>
      <c r="L9" s="216"/>
      <c r="M9" s="108" t="s">
        <v>82</v>
      </c>
      <c r="N9" s="215"/>
      <c r="O9" s="108" t="s">
        <v>139</v>
      </c>
      <c r="P9" s="215"/>
      <c r="Q9" s="198"/>
    </row>
    <row r="10" spans="1:17" ht="18.75">
      <c r="A10" s="1" t="s">
        <v>96</v>
      </c>
      <c r="B10" s="127"/>
      <c r="C10" s="83">
        <v>0</v>
      </c>
      <c r="D10" s="128"/>
      <c r="E10" s="83">
        <v>0</v>
      </c>
      <c r="F10" s="127"/>
      <c r="G10" s="83">
        <v>0</v>
      </c>
      <c r="H10" s="127"/>
      <c r="I10" s="83">
        <v>0</v>
      </c>
      <c r="J10" s="83"/>
      <c r="K10" s="83">
        <v>0</v>
      </c>
      <c r="L10" s="83"/>
      <c r="M10" s="83">
        <v>0</v>
      </c>
      <c r="N10" s="83"/>
      <c r="O10" s="83">
        <v>-4097516</v>
      </c>
      <c r="P10" s="127"/>
      <c r="Q10" s="83">
        <v>-4097516</v>
      </c>
    </row>
    <row r="11" spans="1:17" ht="18.75">
      <c r="A11" s="1" t="s">
        <v>95</v>
      </c>
      <c r="B11" s="136"/>
      <c r="C11" s="83">
        <v>0</v>
      </c>
      <c r="D11" s="137"/>
      <c r="E11" s="83">
        <v>0</v>
      </c>
      <c r="F11" s="136"/>
      <c r="G11" s="83">
        <v>0</v>
      </c>
      <c r="H11" s="136"/>
      <c r="I11" s="83">
        <v>0</v>
      </c>
      <c r="J11" s="83"/>
      <c r="K11" s="83">
        <v>0</v>
      </c>
      <c r="L11" s="83"/>
      <c r="M11" s="83">
        <v>0</v>
      </c>
      <c r="N11" s="83"/>
      <c r="O11" s="83">
        <v>88432557</v>
      </c>
      <c r="P11" s="136"/>
      <c r="Q11" s="83">
        <v>88432557</v>
      </c>
    </row>
    <row r="12" spans="1:17" ht="18.75">
      <c r="A12" s="1" t="s">
        <v>94</v>
      </c>
      <c r="B12" s="111"/>
      <c r="C12" s="83">
        <v>0</v>
      </c>
      <c r="D12" s="83"/>
      <c r="E12" s="83">
        <v>0</v>
      </c>
      <c r="F12" s="83"/>
      <c r="G12" s="83">
        <v>0</v>
      </c>
      <c r="H12" s="83"/>
      <c r="I12" s="83">
        <v>0</v>
      </c>
      <c r="J12" s="83"/>
      <c r="K12" s="83">
        <v>0</v>
      </c>
      <c r="L12" s="83"/>
      <c r="M12" s="83">
        <v>0</v>
      </c>
      <c r="N12" s="83"/>
      <c r="O12" s="83">
        <v>12849251</v>
      </c>
      <c r="P12" s="83"/>
      <c r="Q12" s="83">
        <v>12849251</v>
      </c>
    </row>
    <row r="13" spans="1:17" ht="19.5" thickBot="1">
      <c r="A13" s="110"/>
      <c r="B13" s="111"/>
      <c r="C13" s="84">
        <v>0</v>
      </c>
      <c r="D13" s="83"/>
      <c r="E13" s="84">
        <v>0</v>
      </c>
      <c r="F13" s="83"/>
      <c r="G13" s="84">
        <v>0</v>
      </c>
      <c r="H13" s="83"/>
      <c r="I13" s="84">
        <v>0</v>
      </c>
      <c r="J13" s="83"/>
      <c r="K13" s="84">
        <v>0</v>
      </c>
      <c r="L13" s="83"/>
      <c r="M13" s="84">
        <v>0</v>
      </c>
      <c r="N13" s="83"/>
      <c r="O13" s="84">
        <v>97184292</v>
      </c>
      <c r="P13" s="83"/>
      <c r="Q13" s="84">
        <v>97184292</v>
      </c>
    </row>
    <row r="14" spans="1:17" ht="18.75" thickTop="1"/>
  </sheetData>
  <mergeCells count="22">
    <mergeCell ref="M7:M8"/>
    <mergeCell ref="G7:G8"/>
    <mergeCell ref="H7:H9"/>
    <mergeCell ref="I7:I9"/>
    <mergeCell ref="K7:K8"/>
    <mergeCell ref="L7:L9"/>
    <mergeCell ref="F7:F9"/>
    <mergeCell ref="A1:Q1"/>
    <mergeCell ref="A2:Q2"/>
    <mergeCell ref="A3:Q3"/>
    <mergeCell ref="A4:Q4"/>
    <mergeCell ref="C6:I6"/>
    <mergeCell ref="K6:Q6"/>
    <mergeCell ref="A7:A9"/>
    <mergeCell ref="B7:B9"/>
    <mergeCell ref="C7:C8"/>
    <mergeCell ref="D7:D9"/>
    <mergeCell ref="E7:E8"/>
    <mergeCell ref="N7:N9"/>
    <mergeCell ref="O7:O8"/>
    <mergeCell ref="P7:P9"/>
    <mergeCell ref="Q7:Q9"/>
  </mergeCells>
  <pageMargins left="0.70866141732283472" right="0.70866141732283472" top="0.74803149606299213" bottom="0.74803149606299213" header="0.31496062992125984" footer="0.31496062992125984"/>
  <pageSetup scale="85" firstPageNumber="17" orientation="landscape" useFirstPageNumber="1" r:id="rId1"/>
  <headerFooter>
    <oddFooter>&amp;C&amp;"B Nazanin,Bold"&amp;P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سهام</vt:lpstr>
      <vt:lpstr>اوراق مشارکت</vt:lpstr>
      <vt:lpstr>سپرده </vt:lpstr>
      <vt:lpstr>درآمدها</vt:lpstr>
      <vt:lpstr>درآمد سرمایه گذاری در سهام</vt:lpstr>
      <vt:lpstr>درآمد سود سهام</vt:lpstr>
      <vt:lpstr>درامد ناشی از تغییر قیمت سهام</vt:lpstr>
      <vt:lpstr>درآمد ناشی از فروش سهام</vt:lpstr>
      <vt:lpstr>درآمد حاصل از سرمایه گذاری در ا</vt:lpstr>
      <vt:lpstr>سود اوراق بهادار</vt:lpstr>
      <vt:lpstr>درآمد سپرده بانکی </vt:lpstr>
      <vt:lpstr>سود سپرده بانکی</vt:lpstr>
      <vt:lpstr>سایر درآمدها </vt:lpstr>
      <vt:lpstr>'درآمد حاصل از سرمایه گذاری در ا'!Print_Area</vt:lpstr>
      <vt:lpstr>'درآمد سرمایه گذاری در سهام'!Print_Area</vt:lpstr>
      <vt:lpstr>'درآمد سود سهام'!Print_Area</vt:lpstr>
      <vt:lpstr>'درامد ناشی از تغییر قیمت سهام'!Print_Area</vt:lpstr>
      <vt:lpstr>'درآمد ناشی از فروش سهام'!Print_Area</vt:lpstr>
      <vt:lpstr>درآمدها!Print_Area</vt:lpstr>
      <vt:lpstr>'سپرده '!Print_Area</vt:lpstr>
      <vt:lpstr>سهام!Print_Area</vt:lpstr>
      <vt:lpstr>'درآمد سرمایه گذاری در سهام'!Print_Titles</vt:lpstr>
      <vt:lpstr>'درامد ناشی از تغییر قیمت سهام'!Print_Titles</vt:lpstr>
      <vt:lpstr>'درآمد ناشی از فروش سهام'!Print_Titles</vt:lpstr>
      <vt:lpstr>سهام!Print_Titles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Samaneh Khanbeigy</cp:lastModifiedBy>
  <cp:lastPrinted>2019-11-30T07:03:28Z</cp:lastPrinted>
  <dcterms:modified xsi:type="dcterms:W3CDTF">2020-05-27T09:55:17Z</dcterms:modified>
</cp:coreProperties>
</file>