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haravi\"/>
    </mc:Choice>
  </mc:AlternateContent>
  <xr:revisionPtr revIDLastSave="0" documentId="13_ncr:1_{0BBD1DA3-6BEB-4DCB-B858-FB9B82F0A59A}" xr6:coauthVersionLast="45" xr6:coauthVersionMax="45" xr10:uidLastSave="{00000000-0000-0000-0000-000000000000}"/>
  <bookViews>
    <workbookView xWindow="-120" yWindow="-120" windowWidth="29040" windowHeight="15840" firstSheet="9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  <sheet name="Sheet1" sheetId="16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" i="11" l="1"/>
  <c r="S84" i="11" l="1"/>
  <c r="Q84" i="11"/>
  <c r="O84" i="11"/>
  <c r="M84" i="11"/>
  <c r="I84" i="11"/>
  <c r="G84" i="11"/>
  <c r="E84" i="11"/>
  <c r="C84" i="11"/>
  <c r="Q9" i="10"/>
  <c r="Q46" i="10" l="1"/>
  <c r="O46" i="10"/>
  <c r="M46" i="10"/>
  <c r="K46" i="10"/>
  <c r="I46" i="10"/>
  <c r="G46" i="10"/>
  <c r="E46" i="10"/>
  <c r="C46" i="10"/>
  <c r="Q75" i="9" l="1"/>
  <c r="O75" i="9"/>
  <c r="M75" i="9"/>
  <c r="K75" i="9"/>
  <c r="I75" i="9"/>
  <c r="G75" i="9"/>
  <c r="E75" i="9"/>
  <c r="C75" i="9"/>
  <c r="S39" i="8"/>
  <c r="Q39" i="8"/>
  <c r="O39" i="8"/>
  <c r="M39" i="8"/>
  <c r="K39" i="8"/>
  <c r="I39" i="8"/>
  <c r="S12" i="7"/>
  <c r="Q12" i="7"/>
  <c r="O12" i="7"/>
  <c r="M12" i="7"/>
  <c r="K12" i="7"/>
  <c r="I12" i="7"/>
  <c r="Q13" i="6"/>
  <c r="O13" i="6"/>
  <c r="M13" i="6"/>
  <c r="K13" i="6"/>
  <c r="W77" i="1"/>
  <c r="U77" i="1"/>
  <c r="S77" i="1"/>
  <c r="Q77" i="1"/>
  <c r="O77" i="1"/>
  <c r="M77" i="1"/>
  <c r="K77" i="1"/>
  <c r="I77" i="1"/>
  <c r="G77" i="1"/>
  <c r="E77" i="1"/>
  <c r="C77" i="1"/>
</calcChain>
</file>

<file path=xl/sharedStrings.xml><?xml version="1.0" encoding="utf-8"?>
<sst xmlns="http://schemas.openxmlformats.org/spreadsheetml/2006/main" count="828" uniqueCount="194">
  <si>
    <t>صندوق سرمایه‌گذاری تجارت شاخصی کاردان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</si>
  <si>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</si>
  <si>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</si>
  <si>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</si>
  <si>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</si>
  <si>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</si>
  <si>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</si>
  <si>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</si>
  <si>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</si>
  <si>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</si>
  <si>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</si>
  <si>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</si>
  <si>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</si>
  <si>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</si>
  <si>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</si>
  <si>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</si>
  <si>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 پاسارگاد</t>
  </si>
  <si>
    <t>بانک صادرات ایران</t>
  </si>
  <si>
    <t>بانک ملت</t>
  </si>
  <si>
    <t>پارس‌ خزر</t>
  </si>
  <si>
    <t>پالایش نفت بندرعباس</t>
  </si>
  <si>
    <t>پالایش نفت تبریز</t>
  </si>
  <si>
    <t>پتروشیمی پردیس</t>
  </si>
  <si>
    <t>پتروشیمی نوری</t>
  </si>
  <si>
    <t>پرداخت الکترونیک سامان کیش</t>
  </si>
  <si>
    <t>پليمر آريا ساسول</t>
  </si>
  <si>
    <t>تجارت الکترونیک  پارسیان</t>
  </si>
  <si>
    <t>توسعه‌معادن‌وفلزات‌</t>
  </si>
  <si>
    <t>تولید برق عسلویه  مپنا</t>
  </si>
  <si>
    <t>ح . سرمايه گذاري صدرتامين</t>
  </si>
  <si>
    <t>ح . کشتیرانی ج. ا. ا</t>
  </si>
  <si>
    <t>رايان هم افزا</t>
  </si>
  <si>
    <t>س. نفت و گاز و پتروشیمی تأمین</t>
  </si>
  <si>
    <t>سرمايه گذاري تامين اجتماعي</t>
  </si>
  <si>
    <t>سرمايه گذاري سيمان تامين</t>
  </si>
  <si>
    <t>سرمایه گذاری پویا</t>
  </si>
  <si>
    <t>سرمایه گذاری خوارزمی</t>
  </si>
  <si>
    <t>سرمایه گذاری صدرتامین</t>
  </si>
  <si>
    <t>سرمایه گذاری گروه توسعه ملی</t>
  </si>
  <si>
    <t>سرمایه‌ گذاری‌ البرز(هلدینگ‌</t>
  </si>
  <si>
    <t>سرمایه‌گذاری صنایع پتروشیمی‌</t>
  </si>
  <si>
    <t>سرمایه‌گذاری‌توکافولاد(هلدینگ</t>
  </si>
  <si>
    <t>سرمایه‌گذاری‌غدیر(هلدینگ‌</t>
  </si>
  <si>
    <t>سهامی ذوب آهن  اصفهان</t>
  </si>
  <si>
    <t>سیمان فارس و خوزستان</t>
  </si>
  <si>
    <t>شرکت ارتباطات سیار ایران</t>
  </si>
  <si>
    <t>صنایع پتروشیمی خلیج فارس</t>
  </si>
  <si>
    <t>عمران و توسعه شاهد</t>
  </si>
  <si>
    <t>فجر انرژی خلیج فارس</t>
  </si>
  <si>
    <t>فولاد  خوزستان</t>
  </si>
  <si>
    <t>فولاد مبارکه اصفهان</t>
  </si>
  <si>
    <t>فولاد کاوه جنوب کیش</t>
  </si>
  <si>
    <t>گروه توسعه مالی مهر آیندگان</t>
  </si>
  <si>
    <t>گروه دارویی برکت</t>
  </si>
  <si>
    <t>گروه مپنا (سهامی عام)</t>
  </si>
  <si>
    <t>گسترش نفت و گاز پارسیان</t>
  </si>
  <si>
    <t>لیزینگ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</si>
  <si>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</si>
  <si>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</si>
  <si>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</si>
  <si>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</si>
  <si>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نفت سپاهان</t>
  </si>
  <si>
    <t>کشتیرانی جمهوری اسلامی ایران</t>
  </si>
  <si>
    <t>کنتورسازی‌ایران‌</t>
  </si>
  <si>
    <t>تامین سرمایه نوین</t>
  </si>
  <si>
    <t>صنایع پتروشیمی کرمانشاه</t>
  </si>
  <si>
    <t>گروه‌بهمن‌</t>
  </si>
  <si>
    <t>بهساز كاشانه تهران</t>
  </si>
  <si>
    <t>كشاورزي و دامپروري ملارد شير</t>
  </si>
  <si>
    <t>پالایش نفت اصفهان</t>
  </si>
  <si>
    <t>گلتاش‌</t>
  </si>
  <si>
    <t>ملی‌ صنایع‌ مس‌ ایران‌</t>
  </si>
  <si>
    <t>توسعه‌ صنایع‌ بهشهر(هلدینگ</t>
  </si>
  <si>
    <t>مدیریت صنعت شوینده ت.ص.بهشهر</t>
  </si>
  <si>
    <t>بیمه ما</t>
  </si>
  <si>
    <t>سرمایه گذاری دارویی تامین</t>
  </si>
  <si>
    <t>بیمه البرز</t>
  </si>
  <si>
    <t>پتروشيمي اروميه</t>
  </si>
  <si>
    <t>سرمایه‌گذاری‌ سپه‌</t>
  </si>
  <si>
    <t>ملی کشت و صنعت و دامپروری پارس</t>
  </si>
  <si>
    <t>بانک سامان</t>
  </si>
  <si>
    <t>ح . ‌توکافولاد(هلدینگ‌</t>
  </si>
  <si>
    <t>توليد نيروي برق آبادان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</si>
  <si>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</si>
  <si>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</si>
  <si>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</si>
  <si>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</si>
  <si>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</si>
  <si>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</si>
  <si>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</si>
  <si>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</si>
  <si>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</si>
  <si>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</si>
  <si>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</si>
  <si>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</si>
  <si>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</si>
  <si>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</si>
  <si>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</si>
  <si>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</si>
  <si>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</si>
  <si>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</si>
  <si>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</si>
  <si>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</si>
  <si>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</si>
  <si>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</si>
  <si>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</si>
  <si>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</si>
  <si>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</si>
  <si>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</si>
  <si>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</si>
  <si>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</si>
  <si>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</si>
  <si>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</si>
  <si>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</si>
  <si>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</si>
  <si>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</si>
  <si>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</si>
  <si>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</si>
  <si>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</si>
  <si>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</si>
  <si>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</si>
  <si>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</si>
  <si>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</si>
  <si>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</si>
  <si>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</si>
  <si>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</si>
  <si>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</si>
  <si>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</si>
  <si>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</si>
  <si>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</si>
  <si>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</si>
  <si>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</si>
  <si>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</si>
  <si>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</si>
  <si>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</si>
  <si>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</si>
  <si>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</si>
  <si>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</si>
  <si>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</si>
  <si>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</si>
  <si>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</si>
  <si>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</si>
  <si>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</si>
  <si>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</si>
  <si>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</si>
  <si>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1399/04/10</t>
  </si>
  <si>
    <t>1399/04/18</t>
  </si>
  <si>
    <t>1399/04/26</t>
  </si>
  <si>
    <t>1399/04/19</t>
  </si>
  <si>
    <t>1399/04/14</t>
  </si>
  <si>
    <t>1399/04/25</t>
  </si>
  <si>
    <t>1399/04/04</t>
  </si>
  <si>
    <t>1399/04/16</t>
  </si>
  <si>
    <t>1399/05/15</t>
  </si>
  <si>
    <t>1399/03/31</t>
  </si>
  <si>
    <t>بیمه پارسیان</t>
  </si>
  <si>
    <t>1399/05/29</t>
  </si>
  <si>
    <t>1399/03/01</t>
  </si>
  <si>
    <t>1399/03/27</t>
  </si>
  <si>
    <t>1399/05/06</t>
  </si>
  <si>
    <t>سیمان خوزستان</t>
  </si>
  <si>
    <t>1399/03/25</t>
  </si>
  <si>
    <t>1399/04/08</t>
  </si>
  <si>
    <t>1399/04/28</t>
  </si>
  <si>
    <t>1399/04/21</t>
  </si>
  <si>
    <t>1399/04/17</t>
  </si>
  <si>
    <t>1399/05/25</t>
  </si>
  <si>
    <t>1399/04/09</t>
  </si>
  <si>
    <t>1399/05/08</t>
  </si>
  <si>
    <t>بهای فروش</t>
  </si>
  <si>
    <t>ارزش دفتری</t>
  </si>
  <si>
    <t>سود و زیان ناشی از تغییر قیمت</t>
  </si>
  <si>
    <t>سود و زیان ناشی از فروش</t>
  </si>
  <si>
    <t>پتروشیمی پارس</t>
  </si>
  <si>
    <t>سرمایه‌ گذاری‌ ساختمان‌ایران‌</t>
  </si>
  <si>
    <t>سرمایه گذاری آوا نوین</t>
  </si>
  <si>
    <t>ح . معدنی و صنعتی گل گهر</t>
  </si>
  <si>
    <t>گروه مدیریت سرمایه گذاری امید</t>
  </si>
  <si>
    <t>پتروشیمی جم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</si>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</sst>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8"/>
      <color rgb="FF000000"/>
      <name val="B Mitra"/>
      <charset val="178"/>
    </font>
    <font>
      <sz val="12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0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/>
    </xf>
    <xf numFmtId="164" fontId="3" fillId="0" borderId="1" xfId="0" applyNumberFormat="1" applyFont="1" applyBorder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6"/>
  <sheetViews>
    <sheetView rightToLeft="1" zoomScale="90" zoomScaleNormal="90" workbookViewId="0">
      <selection activeCell="G18" sqref="G18"/>
    </sheetView>
  </sheetViews>
  <sheetFormatPr defaultRowHeight="18.75"/>
  <cols>
    <col min="1" max="1" width="30.42578125" style="2" bestFit="1" customWidth="1"/>
    <col min="2" max="2" width="1" style="2" customWidth="1"/>
    <col min="3" max="3" width="12.140625" style="2" bestFit="1" customWidth="1"/>
    <col min="4" max="4" width="1" style="2" customWidth="1"/>
    <col min="5" max="5" width="19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" style="2" bestFit="1" customWidth="1"/>
    <col min="10" max="10" width="1" style="2" customWidth="1"/>
    <col min="11" max="11" width="19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12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9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39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3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ht="30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30">
      <c r="A7" s="12" t="s">
        <v>3</v>
      </c>
      <c r="C7" s="12" t="s">
        <v>7</v>
      </c>
      <c r="E7" s="12" t="s">
        <v>8</v>
      </c>
      <c r="G7" s="12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1">
      <c r="A9" s="3" t="s">
        <v>15</v>
      </c>
      <c r="C9" s="18">
        <v>591397</v>
      </c>
      <c r="D9" s="19"/>
      <c r="E9" s="18">
        <v>2953823114</v>
      </c>
      <c r="F9" s="19"/>
      <c r="G9" s="18">
        <v>18885613988.943199</v>
      </c>
      <c r="H9" s="19"/>
      <c r="I9" s="18">
        <v>0</v>
      </c>
      <c r="J9" s="19"/>
      <c r="K9" s="18">
        <v>0</v>
      </c>
      <c r="M9" s="24">
        <v>0</v>
      </c>
      <c r="N9" s="19"/>
      <c r="O9" s="18">
        <v>0</v>
      </c>
      <c r="P9" s="19"/>
      <c r="Q9" s="18">
        <v>591397</v>
      </c>
      <c r="R9" s="19"/>
      <c r="S9" s="18">
        <v>23410</v>
      </c>
      <c r="U9" s="18">
        <v>2953823114</v>
      </c>
      <c r="V9" s="19"/>
      <c r="W9" s="18">
        <v>13762228377.568501</v>
      </c>
      <c r="Y9" s="17">
        <v>2.7000000000000001E-3</v>
      </c>
    </row>
    <row r="10" spans="1:25" ht="21">
      <c r="A10" s="3" t="s">
        <v>16</v>
      </c>
      <c r="C10" s="18">
        <v>22100000</v>
      </c>
      <c r="D10" s="19"/>
      <c r="E10" s="18">
        <v>121193242315</v>
      </c>
      <c r="F10" s="19"/>
      <c r="G10" s="18">
        <v>246613484796.25</v>
      </c>
      <c r="H10" s="19"/>
      <c r="I10" s="18">
        <v>0</v>
      </c>
      <c r="J10" s="19"/>
      <c r="K10" s="18">
        <v>0</v>
      </c>
      <c r="M10" s="24">
        <v>-17000000</v>
      </c>
      <c r="N10" s="19"/>
      <c r="O10" s="18">
        <v>228712844128</v>
      </c>
      <c r="P10" s="19"/>
      <c r="Q10" s="18">
        <v>5100000</v>
      </c>
      <c r="R10" s="19"/>
      <c r="S10" s="18">
        <v>11400</v>
      </c>
      <c r="U10" s="18">
        <v>27967671290</v>
      </c>
      <c r="V10" s="19"/>
      <c r="W10" s="18">
        <v>57794067000</v>
      </c>
      <c r="Y10" s="17">
        <v>1.11E-2</v>
      </c>
    </row>
    <row r="11" spans="1:25" ht="21">
      <c r="A11" s="3" t="s">
        <v>17</v>
      </c>
      <c r="C11" s="18">
        <v>15200000</v>
      </c>
      <c r="D11" s="19"/>
      <c r="E11" s="18">
        <v>58905471107</v>
      </c>
      <c r="F11" s="19"/>
      <c r="G11" s="18">
        <v>66904207900</v>
      </c>
      <c r="H11" s="19"/>
      <c r="I11" s="18">
        <v>0</v>
      </c>
      <c r="J11" s="19"/>
      <c r="K11" s="18">
        <v>0</v>
      </c>
      <c r="M11" s="24">
        <v>-15200000</v>
      </c>
      <c r="N11" s="19"/>
      <c r="O11" s="18">
        <v>54998798400</v>
      </c>
      <c r="P11" s="19"/>
      <c r="Q11" s="18">
        <v>0</v>
      </c>
      <c r="R11" s="19"/>
      <c r="S11" s="18">
        <v>0</v>
      </c>
      <c r="U11" s="18">
        <v>0</v>
      </c>
      <c r="V11" s="19"/>
      <c r="W11" s="18">
        <v>0</v>
      </c>
      <c r="Y11" s="17">
        <v>0</v>
      </c>
    </row>
    <row r="12" spans="1:25" ht="21">
      <c r="A12" s="3" t="s">
        <v>18</v>
      </c>
      <c r="C12" s="18">
        <v>63665680</v>
      </c>
      <c r="D12" s="19"/>
      <c r="E12" s="18">
        <v>231327348850</v>
      </c>
      <c r="F12" s="19"/>
      <c r="G12" s="18">
        <v>417498997258.20001</v>
      </c>
      <c r="H12" s="19"/>
      <c r="I12" s="18">
        <v>0</v>
      </c>
      <c r="J12" s="19"/>
      <c r="K12" s="18">
        <v>0</v>
      </c>
      <c r="M12" s="24">
        <v>0</v>
      </c>
      <c r="N12" s="19"/>
      <c r="O12" s="18">
        <v>0</v>
      </c>
      <c r="P12" s="19"/>
      <c r="Q12" s="18">
        <v>63665680</v>
      </c>
      <c r="R12" s="19"/>
      <c r="S12" s="18">
        <v>6574</v>
      </c>
      <c r="U12" s="18">
        <v>231327348850</v>
      </c>
      <c r="V12" s="19"/>
      <c r="W12" s="18">
        <v>416047878147.09601</v>
      </c>
      <c r="Y12" s="17">
        <v>8.0299999999999996E-2</v>
      </c>
    </row>
    <row r="13" spans="1:25" ht="21">
      <c r="A13" s="3" t="s">
        <v>19</v>
      </c>
      <c r="C13" s="18">
        <v>113000</v>
      </c>
      <c r="D13" s="19"/>
      <c r="E13" s="18">
        <v>19218290488</v>
      </c>
      <c r="F13" s="19"/>
      <c r="G13" s="18">
        <v>22754852784.625</v>
      </c>
      <c r="H13" s="19"/>
      <c r="I13" s="18">
        <v>40000</v>
      </c>
      <c r="J13" s="19"/>
      <c r="K13" s="18">
        <v>7811203480</v>
      </c>
      <c r="M13" s="24">
        <v>0</v>
      </c>
      <c r="N13" s="19"/>
      <c r="O13" s="18">
        <v>0</v>
      </c>
      <c r="P13" s="19"/>
      <c r="Q13" s="18">
        <v>153000</v>
      </c>
      <c r="R13" s="19"/>
      <c r="S13" s="18">
        <v>250040</v>
      </c>
      <c r="U13" s="18">
        <v>27029493968</v>
      </c>
      <c r="V13" s="19"/>
      <c r="W13" s="18">
        <v>38028496086</v>
      </c>
      <c r="Y13" s="17">
        <v>7.3000000000000001E-3</v>
      </c>
    </row>
    <row r="14" spans="1:25" ht="21">
      <c r="A14" s="3" t="s">
        <v>20</v>
      </c>
      <c r="C14" s="18">
        <v>6883</v>
      </c>
      <c r="D14" s="19"/>
      <c r="E14" s="18">
        <v>54193355</v>
      </c>
      <c r="F14" s="19"/>
      <c r="G14" s="18">
        <v>357125413.45775002</v>
      </c>
      <c r="H14" s="19"/>
      <c r="I14" s="18">
        <v>2500000</v>
      </c>
      <c r="J14" s="19"/>
      <c r="K14" s="18">
        <v>142380896586</v>
      </c>
      <c r="M14" s="24">
        <v>0</v>
      </c>
      <c r="N14" s="19"/>
      <c r="O14" s="18">
        <v>0</v>
      </c>
      <c r="P14" s="19"/>
      <c r="Q14" s="18">
        <v>2506883</v>
      </c>
      <c r="R14" s="19"/>
      <c r="S14" s="18">
        <v>41860</v>
      </c>
      <c r="U14" s="18">
        <v>142435089941</v>
      </c>
      <c r="V14" s="19"/>
      <c r="W14" s="18">
        <v>104313740551.839</v>
      </c>
      <c r="Y14" s="17">
        <v>2.01E-2</v>
      </c>
    </row>
    <row r="15" spans="1:25" ht="21">
      <c r="A15" s="3" t="s">
        <v>21</v>
      </c>
      <c r="C15" s="18">
        <v>1050000</v>
      </c>
      <c r="D15" s="19"/>
      <c r="E15" s="18">
        <v>19520396892</v>
      </c>
      <c r="F15" s="19"/>
      <c r="G15" s="18">
        <v>59101068468.75</v>
      </c>
      <c r="H15" s="19"/>
      <c r="I15" s="18">
        <v>0</v>
      </c>
      <c r="J15" s="19"/>
      <c r="K15" s="18">
        <v>0</v>
      </c>
      <c r="M15" s="24">
        <v>0</v>
      </c>
      <c r="N15" s="19"/>
      <c r="O15" s="18">
        <v>0</v>
      </c>
      <c r="P15" s="19"/>
      <c r="Q15" s="18">
        <v>1050000</v>
      </c>
      <c r="R15" s="19"/>
      <c r="S15" s="18">
        <v>47370</v>
      </c>
      <c r="U15" s="18">
        <v>19520396892</v>
      </c>
      <c r="V15" s="19"/>
      <c r="W15" s="18">
        <v>49442555925</v>
      </c>
      <c r="Y15" s="17">
        <v>9.4999999999999998E-3</v>
      </c>
    </row>
    <row r="16" spans="1:25" ht="21">
      <c r="A16" s="3" t="s">
        <v>22</v>
      </c>
      <c r="C16" s="18">
        <v>1000000</v>
      </c>
      <c r="D16" s="19"/>
      <c r="E16" s="18">
        <v>12733272554</v>
      </c>
      <c r="F16" s="19"/>
      <c r="G16" s="18">
        <v>103601368625</v>
      </c>
      <c r="H16" s="19"/>
      <c r="I16" s="18">
        <v>0</v>
      </c>
      <c r="J16" s="19"/>
      <c r="K16" s="18">
        <v>0</v>
      </c>
      <c r="M16" s="24">
        <v>-250000</v>
      </c>
      <c r="N16" s="19"/>
      <c r="O16" s="18">
        <v>24425944259</v>
      </c>
      <c r="P16" s="19"/>
      <c r="Q16" s="18">
        <v>750000</v>
      </c>
      <c r="R16" s="19"/>
      <c r="S16" s="18">
        <v>98200</v>
      </c>
      <c r="U16" s="18">
        <v>9549954417</v>
      </c>
      <c r="V16" s="19"/>
      <c r="W16" s="18">
        <v>73211782500</v>
      </c>
      <c r="Y16" s="17">
        <v>1.41E-2</v>
      </c>
    </row>
    <row r="17" spans="1:25" ht="21">
      <c r="A17" s="3" t="s">
        <v>23</v>
      </c>
      <c r="C17" s="18">
        <v>80000</v>
      </c>
      <c r="D17" s="19"/>
      <c r="E17" s="18">
        <v>5109685304</v>
      </c>
      <c r="F17" s="19"/>
      <c r="G17" s="18">
        <v>14382377780</v>
      </c>
      <c r="H17" s="19"/>
      <c r="I17" s="18">
        <v>0</v>
      </c>
      <c r="J17" s="19"/>
      <c r="K17" s="18">
        <v>0</v>
      </c>
      <c r="M17" s="24">
        <v>-80000</v>
      </c>
      <c r="N17" s="19"/>
      <c r="O17" s="18">
        <v>12042320149</v>
      </c>
      <c r="P17" s="19"/>
      <c r="Q17" s="18">
        <v>0</v>
      </c>
      <c r="R17" s="19"/>
      <c r="S17" s="18">
        <v>0</v>
      </c>
      <c r="U17" s="18">
        <v>0</v>
      </c>
      <c r="V17" s="19"/>
      <c r="W17" s="18">
        <v>0</v>
      </c>
      <c r="Y17" s="17">
        <v>0</v>
      </c>
    </row>
    <row r="18" spans="1:25" ht="21">
      <c r="A18" s="3" t="s">
        <v>24</v>
      </c>
      <c r="C18" s="18">
        <v>250000</v>
      </c>
      <c r="D18" s="19"/>
      <c r="E18" s="18">
        <v>2816436090</v>
      </c>
      <c r="F18" s="19"/>
      <c r="G18" s="18">
        <v>10507187812.5</v>
      </c>
      <c r="H18" s="19"/>
      <c r="I18" s="18">
        <v>0</v>
      </c>
      <c r="J18" s="19"/>
      <c r="K18" s="18">
        <v>0</v>
      </c>
      <c r="M18" s="24">
        <v>-250000</v>
      </c>
      <c r="N18" s="19"/>
      <c r="O18" s="18">
        <v>8148724939</v>
      </c>
      <c r="P18" s="19"/>
      <c r="Q18" s="18">
        <v>0</v>
      </c>
      <c r="R18" s="19"/>
      <c r="S18" s="18">
        <v>0</v>
      </c>
      <c r="U18" s="18">
        <v>0</v>
      </c>
      <c r="V18" s="19"/>
      <c r="W18" s="18">
        <v>0</v>
      </c>
      <c r="Y18" s="17">
        <v>0</v>
      </c>
    </row>
    <row r="19" spans="1:25" ht="21">
      <c r="A19" s="3" t="s">
        <v>25</v>
      </c>
      <c r="C19" s="18">
        <v>1409230</v>
      </c>
      <c r="D19" s="19"/>
      <c r="E19" s="18">
        <v>91885569795</v>
      </c>
      <c r="F19" s="19"/>
      <c r="G19" s="18">
        <v>170186496183.00601</v>
      </c>
      <c r="H19" s="19"/>
      <c r="I19" s="18">
        <v>0</v>
      </c>
      <c r="J19" s="19"/>
      <c r="K19" s="18">
        <v>0</v>
      </c>
      <c r="M19" s="24">
        <v>0</v>
      </c>
      <c r="N19" s="19"/>
      <c r="O19" s="18">
        <v>0</v>
      </c>
      <c r="P19" s="19"/>
      <c r="Q19" s="18">
        <v>1409230</v>
      </c>
      <c r="R19" s="19"/>
      <c r="S19" s="18">
        <v>174960</v>
      </c>
      <c r="U19" s="18">
        <v>91885569795</v>
      </c>
      <c r="V19" s="19"/>
      <c r="W19" s="18">
        <v>244977821976.87</v>
      </c>
      <c r="Y19" s="17">
        <v>4.7300000000000002E-2</v>
      </c>
    </row>
    <row r="20" spans="1:25" ht="21">
      <c r="A20" s="3" t="s">
        <v>26</v>
      </c>
      <c r="C20" s="18">
        <v>500000</v>
      </c>
      <c r="D20" s="19"/>
      <c r="E20" s="18">
        <v>2414652223</v>
      </c>
      <c r="F20" s="19"/>
      <c r="G20" s="18">
        <v>10864879312.5</v>
      </c>
      <c r="H20" s="19"/>
      <c r="I20" s="18">
        <v>0</v>
      </c>
      <c r="J20" s="19"/>
      <c r="K20" s="18">
        <v>0</v>
      </c>
      <c r="M20" s="24">
        <v>-500000</v>
      </c>
      <c r="N20" s="19"/>
      <c r="O20" s="18">
        <v>7684006565</v>
      </c>
      <c r="P20" s="19"/>
      <c r="Q20" s="18">
        <v>0</v>
      </c>
      <c r="R20" s="19"/>
      <c r="S20" s="18">
        <v>0</v>
      </c>
      <c r="U20" s="18">
        <v>0</v>
      </c>
      <c r="V20" s="19"/>
      <c r="W20" s="18">
        <v>0</v>
      </c>
      <c r="Y20" s="17">
        <v>0</v>
      </c>
    </row>
    <row r="21" spans="1:25" ht="21">
      <c r="A21" s="3" t="s">
        <v>27</v>
      </c>
      <c r="C21" s="18">
        <v>199999</v>
      </c>
      <c r="D21" s="19"/>
      <c r="E21" s="18">
        <v>898391554</v>
      </c>
      <c r="F21" s="19"/>
      <c r="G21" s="18">
        <v>3813369758.0558701</v>
      </c>
      <c r="H21" s="19"/>
      <c r="I21" s="18">
        <v>0</v>
      </c>
      <c r="J21" s="19"/>
      <c r="K21" s="18">
        <v>0</v>
      </c>
      <c r="M21" s="24">
        <v>-68061</v>
      </c>
      <c r="N21" s="19"/>
      <c r="O21" s="18">
        <v>1232692999</v>
      </c>
      <c r="P21" s="19"/>
      <c r="Q21" s="18">
        <v>131938</v>
      </c>
      <c r="R21" s="19"/>
      <c r="S21" s="18">
        <v>17240</v>
      </c>
      <c r="U21" s="18">
        <v>592662888</v>
      </c>
      <c r="V21" s="19"/>
      <c r="W21" s="18">
        <v>2261077183.836</v>
      </c>
      <c r="Y21" s="17">
        <v>4.0000000000000002E-4</v>
      </c>
    </row>
    <row r="22" spans="1:25" ht="21">
      <c r="A22" s="3" t="s">
        <v>28</v>
      </c>
      <c r="C22" s="18">
        <v>100000</v>
      </c>
      <c r="D22" s="19"/>
      <c r="E22" s="18">
        <v>6402356304</v>
      </c>
      <c r="F22" s="19"/>
      <c r="G22" s="18">
        <v>16482424320</v>
      </c>
      <c r="H22" s="19"/>
      <c r="I22" s="18">
        <v>0</v>
      </c>
      <c r="J22" s="19"/>
      <c r="K22" s="18">
        <v>0</v>
      </c>
      <c r="M22" s="24">
        <v>-100000</v>
      </c>
      <c r="N22" s="19"/>
      <c r="O22" s="18">
        <v>12984678824</v>
      </c>
      <c r="P22" s="19"/>
      <c r="Q22" s="18">
        <v>0</v>
      </c>
      <c r="R22" s="19"/>
      <c r="S22" s="18">
        <v>0</v>
      </c>
      <c r="U22" s="18">
        <v>0</v>
      </c>
      <c r="V22" s="19"/>
      <c r="W22" s="18">
        <v>0</v>
      </c>
      <c r="Y22" s="17">
        <v>0</v>
      </c>
    </row>
    <row r="23" spans="1:25" ht="21">
      <c r="A23" s="3" t="s">
        <v>29</v>
      </c>
      <c r="C23" s="18">
        <v>6202291</v>
      </c>
      <c r="D23" s="19"/>
      <c r="E23" s="18">
        <v>94262418618</v>
      </c>
      <c r="F23" s="19"/>
      <c r="G23" s="18">
        <v>94964414846.112106</v>
      </c>
      <c r="H23" s="19"/>
      <c r="I23" s="18">
        <v>3290000</v>
      </c>
      <c r="J23" s="19"/>
      <c r="K23" s="18">
        <v>45019739875</v>
      </c>
      <c r="M23" s="24">
        <v>0</v>
      </c>
      <c r="N23" s="19"/>
      <c r="O23" s="18">
        <v>0</v>
      </c>
      <c r="P23" s="19"/>
      <c r="Q23" s="18">
        <v>9492291</v>
      </c>
      <c r="R23" s="19"/>
      <c r="S23" s="18">
        <v>12320</v>
      </c>
      <c r="U23" s="18">
        <v>139282158493</v>
      </c>
      <c r="V23" s="19"/>
      <c r="W23" s="18">
        <v>116249202220.536</v>
      </c>
      <c r="Y23" s="17">
        <v>2.24E-2</v>
      </c>
    </row>
    <row r="24" spans="1:25" ht="21">
      <c r="A24" s="3" t="s">
        <v>30</v>
      </c>
      <c r="C24" s="18">
        <v>1260782</v>
      </c>
      <c r="D24" s="19"/>
      <c r="E24" s="18">
        <v>22782330740</v>
      </c>
      <c r="F24" s="19"/>
      <c r="G24" s="18">
        <v>64764447071.472504</v>
      </c>
      <c r="H24" s="19"/>
      <c r="I24" s="18">
        <v>0</v>
      </c>
      <c r="J24" s="19"/>
      <c r="K24" s="18">
        <v>0</v>
      </c>
      <c r="M24" s="24">
        <v>-1260782</v>
      </c>
      <c r="N24" s="19"/>
      <c r="O24" s="18">
        <v>85061538289</v>
      </c>
      <c r="P24" s="19"/>
      <c r="Q24" s="18">
        <v>0</v>
      </c>
      <c r="R24" s="19"/>
      <c r="S24" s="18">
        <v>0</v>
      </c>
      <c r="U24" s="18">
        <v>0</v>
      </c>
      <c r="V24" s="19"/>
      <c r="W24" s="18">
        <v>0</v>
      </c>
      <c r="Y24" s="17">
        <v>0</v>
      </c>
    </row>
    <row r="25" spans="1:25" ht="21">
      <c r="A25" s="3" t="s">
        <v>31</v>
      </c>
      <c r="C25" s="18">
        <v>48678</v>
      </c>
      <c r="D25" s="19"/>
      <c r="E25" s="18">
        <v>1218513779</v>
      </c>
      <c r="F25" s="19"/>
      <c r="G25" s="18">
        <v>1304281939.6482699</v>
      </c>
      <c r="H25" s="19"/>
      <c r="I25" s="18">
        <v>0</v>
      </c>
      <c r="J25" s="19"/>
      <c r="K25" s="18">
        <v>0</v>
      </c>
      <c r="M25" s="24">
        <v>0</v>
      </c>
      <c r="N25" s="19"/>
      <c r="O25" s="18">
        <v>0</v>
      </c>
      <c r="P25" s="19"/>
      <c r="Q25" s="18">
        <v>48678</v>
      </c>
      <c r="R25" s="19"/>
      <c r="S25" s="18">
        <v>27893</v>
      </c>
      <c r="U25" s="18">
        <v>1218513779</v>
      </c>
      <c r="V25" s="19"/>
      <c r="W25" s="18">
        <v>1349696690.0487001</v>
      </c>
      <c r="Y25" s="17">
        <v>2.9999999999999997E-4</v>
      </c>
    </row>
    <row r="26" spans="1:25" ht="21">
      <c r="A26" s="3" t="s">
        <v>32</v>
      </c>
      <c r="C26" s="18">
        <v>15500000</v>
      </c>
      <c r="D26" s="19"/>
      <c r="E26" s="18">
        <v>237422633504</v>
      </c>
      <c r="F26" s="19"/>
      <c r="G26" s="18">
        <v>326646858562.5</v>
      </c>
      <c r="H26" s="19"/>
      <c r="I26" s="18">
        <v>0</v>
      </c>
      <c r="J26" s="19"/>
      <c r="K26" s="18">
        <v>0</v>
      </c>
      <c r="M26" s="24">
        <v>-4800000</v>
      </c>
      <c r="N26" s="19"/>
      <c r="O26" s="18">
        <v>105900478262</v>
      </c>
      <c r="P26" s="19"/>
      <c r="Q26" s="18">
        <v>10700000</v>
      </c>
      <c r="R26" s="19"/>
      <c r="S26" s="18">
        <v>20370</v>
      </c>
      <c r="U26" s="18">
        <v>163898205048</v>
      </c>
      <c r="V26" s="19"/>
      <c r="W26" s="18">
        <v>216662143950</v>
      </c>
      <c r="Y26" s="17">
        <v>4.1799999999999997E-2</v>
      </c>
    </row>
    <row r="27" spans="1:25" ht="21">
      <c r="A27" s="3" t="s">
        <v>33</v>
      </c>
      <c r="C27" s="18">
        <v>1034833</v>
      </c>
      <c r="D27" s="19"/>
      <c r="E27" s="18">
        <v>15583659007</v>
      </c>
      <c r="F27" s="19"/>
      <c r="G27" s="18">
        <v>41652265873.527603</v>
      </c>
      <c r="H27" s="19"/>
      <c r="I27" s="18">
        <v>1000000</v>
      </c>
      <c r="J27" s="19"/>
      <c r="K27" s="18">
        <v>60417363699</v>
      </c>
      <c r="M27" s="24">
        <v>-100000</v>
      </c>
      <c r="N27" s="19"/>
      <c r="O27" s="18">
        <v>4717761806</v>
      </c>
      <c r="P27" s="19"/>
      <c r="Q27" s="18">
        <v>1934833</v>
      </c>
      <c r="R27" s="19"/>
      <c r="S27" s="18">
        <v>47460</v>
      </c>
      <c r="U27" s="18">
        <v>72266022203</v>
      </c>
      <c r="V27" s="19"/>
      <c r="W27" s="18">
        <v>91280802493.628998</v>
      </c>
      <c r="Y27" s="17">
        <v>1.7600000000000001E-2</v>
      </c>
    </row>
    <row r="28" spans="1:25" ht="21">
      <c r="A28" s="3" t="s">
        <v>34</v>
      </c>
      <c r="C28" s="18">
        <v>9364474</v>
      </c>
      <c r="D28" s="19"/>
      <c r="E28" s="18">
        <v>147694739792</v>
      </c>
      <c r="F28" s="19"/>
      <c r="G28" s="18">
        <v>189996344419.89999</v>
      </c>
      <c r="H28" s="19"/>
      <c r="I28" s="18">
        <v>0</v>
      </c>
      <c r="J28" s="19"/>
      <c r="K28" s="18">
        <v>0</v>
      </c>
      <c r="M28" s="24">
        <v>0</v>
      </c>
      <c r="N28" s="19"/>
      <c r="O28" s="18">
        <v>0</v>
      </c>
      <c r="P28" s="19"/>
      <c r="Q28" s="18">
        <v>9364474</v>
      </c>
      <c r="R28" s="19"/>
      <c r="S28" s="18">
        <v>31000</v>
      </c>
      <c r="U28" s="18">
        <v>147694739792</v>
      </c>
      <c r="V28" s="19"/>
      <c r="W28" s="18">
        <v>288571416770.70001</v>
      </c>
      <c r="Y28" s="17">
        <v>5.57E-2</v>
      </c>
    </row>
    <row r="29" spans="1:25" ht="21">
      <c r="A29" s="3" t="s">
        <v>35</v>
      </c>
      <c r="C29" s="18">
        <v>1112640</v>
      </c>
      <c r="D29" s="19"/>
      <c r="E29" s="18">
        <v>4567685940</v>
      </c>
      <c r="F29" s="19"/>
      <c r="G29" s="18">
        <v>6658457795.5080004</v>
      </c>
      <c r="H29" s="19"/>
      <c r="I29" s="18">
        <v>0</v>
      </c>
      <c r="J29" s="19"/>
      <c r="K29" s="18">
        <v>0</v>
      </c>
      <c r="M29" s="24">
        <v>0</v>
      </c>
      <c r="N29" s="19"/>
      <c r="O29" s="18">
        <v>0</v>
      </c>
      <c r="P29" s="19"/>
      <c r="Q29" s="18">
        <v>1112640</v>
      </c>
      <c r="R29" s="19"/>
      <c r="S29" s="18">
        <v>15807</v>
      </c>
      <c r="U29" s="18">
        <v>4567685940</v>
      </c>
      <c r="V29" s="19"/>
      <c r="W29" s="18">
        <v>17482854852.144001</v>
      </c>
      <c r="Y29" s="17">
        <v>3.3999999999999998E-3</v>
      </c>
    </row>
    <row r="30" spans="1:25" ht="21">
      <c r="A30" s="3" t="s">
        <v>36</v>
      </c>
      <c r="C30" s="18">
        <v>6100000</v>
      </c>
      <c r="D30" s="19"/>
      <c r="E30" s="18">
        <v>86031704323</v>
      </c>
      <c r="F30" s="19"/>
      <c r="G30" s="18">
        <v>99943973037.5</v>
      </c>
      <c r="H30" s="19"/>
      <c r="I30" s="18">
        <v>3000000</v>
      </c>
      <c r="J30" s="19"/>
      <c r="K30" s="18">
        <v>55826958767</v>
      </c>
      <c r="M30" s="24">
        <v>-8521113</v>
      </c>
      <c r="N30" s="19"/>
      <c r="O30" s="18">
        <v>169373696546</v>
      </c>
      <c r="P30" s="19"/>
      <c r="Q30" s="18">
        <v>578887</v>
      </c>
      <c r="R30" s="19"/>
      <c r="S30" s="18">
        <v>17770</v>
      </c>
      <c r="U30" s="18">
        <v>9024190785</v>
      </c>
      <c r="V30" s="19"/>
      <c r="W30" s="18">
        <v>10225615399.1595</v>
      </c>
      <c r="Y30" s="17">
        <v>2E-3</v>
      </c>
    </row>
    <row r="31" spans="1:25" ht="21">
      <c r="A31" s="3" t="s">
        <v>37</v>
      </c>
      <c r="C31" s="18">
        <v>15161158</v>
      </c>
      <c r="D31" s="19"/>
      <c r="E31" s="18">
        <v>245594208428</v>
      </c>
      <c r="F31" s="19"/>
      <c r="G31" s="18">
        <v>247199207389.673</v>
      </c>
      <c r="H31" s="19"/>
      <c r="I31" s="18">
        <v>300000</v>
      </c>
      <c r="J31" s="19"/>
      <c r="K31" s="18">
        <v>4548518135</v>
      </c>
      <c r="M31" s="24">
        <v>0</v>
      </c>
      <c r="N31" s="19"/>
      <c r="O31" s="18">
        <v>0</v>
      </c>
      <c r="P31" s="19"/>
      <c r="Q31" s="18">
        <v>15461158</v>
      </c>
      <c r="R31" s="19"/>
      <c r="S31" s="18">
        <v>13880</v>
      </c>
      <c r="U31" s="18">
        <v>250142726563</v>
      </c>
      <c r="V31" s="19"/>
      <c r="W31" s="18">
        <v>213323997845.41199</v>
      </c>
      <c r="Y31" s="17">
        <v>4.1099999999999998E-2</v>
      </c>
    </row>
    <row r="32" spans="1:25" ht="21">
      <c r="A32" s="3" t="s">
        <v>38</v>
      </c>
      <c r="C32" s="18">
        <v>16315145</v>
      </c>
      <c r="D32" s="19"/>
      <c r="E32" s="18">
        <v>299419575838</v>
      </c>
      <c r="F32" s="19"/>
      <c r="G32" s="18">
        <v>463783095436.18903</v>
      </c>
      <c r="H32" s="19"/>
      <c r="I32" s="18">
        <v>0</v>
      </c>
      <c r="J32" s="19"/>
      <c r="K32" s="18">
        <v>0</v>
      </c>
      <c r="M32" s="24">
        <v>-12300000</v>
      </c>
      <c r="N32" s="19"/>
      <c r="O32" s="18">
        <v>345721691116</v>
      </c>
      <c r="P32" s="19"/>
      <c r="Q32" s="18">
        <v>4015145</v>
      </c>
      <c r="R32" s="19"/>
      <c r="S32" s="18">
        <v>22610</v>
      </c>
      <c r="U32" s="18">
        <v>73686934016</v>
      </c>
      <c r="V32" s="19"/>
      <c r="W32" s="18">
        <v>90242273000.722504</v>
      </c>
      <c r="Y32" s="17">
        <v>1.7399999999999999E-2</v>
      </c>
    </row>
    <row r="33" spans="1:25" ht="21">
      <c r="A33" s="3" t="s">
        <v>39</v>
      </c>
      <c r="C33" s="18">
        <v>3223</v>
      </c>
      <c r="D33" s="19"/>
      <c r="E33" s="18">
        <v>6358979</v>
      </c>
      <c r="F33" s="19"/>
      <c r="G33" s="18">
        <v>93123829.463499993</v>
      </c>
      <c r="H33" s="19"/>
      <c r="I33" s="18">
        <v>0</v>
      </c>
      <c r="J33" s="19"/>
      <c r="K33" s="18">
        <v>0</v>
      </c>
      <c r="M33" s="24">
        <v>-3223</v>
      </c>
      <c r="N33" s="19"/>
      <c r="O33" s="18">
        <v>86375077</v>
      </c>
      <c r="P33" s="19"/>
      <c r="Q33" s="18">
        <v>0</v>
      </c>
      <c r="R33" s="19"/>
      <c r="S33" s="18">
        <v>0</v>
      </c>
      <c r="U33" s="18">
        <v>0</v>
      </c>
      <c r="V33" s="19"/>
      <c r="W33" s="18">
        <v>0</v>
      </c>
      <c r="Y33" s="17">
        <v>0</v>
      </c>
    </row>
    <row r="34" spans="1:25" ht="21">
      <c r="A34" s="3" t="s">
        <v>40</v>
      </c>
      <c r="C34" s="18">
        <v>6640000</v>
      </c>
      <c r="D34" s="19"/>
      <c r="E34" s="18">
        <v>117595846357</v>
      </c>
      <c r="F34" s="19"/>
      <c r="G34" s="18">
        <v>190665466900</v>
      </c>
      <c r="H34" s="19"/>
      <c r="I34" s="18">
        <v>0</v>
      </c>
      <c r="J34" s="19"/>
      <c r="K34" s="18">
        <v>0</v>
      </c>
      <c r="M34" s="24">
        <v>-6640000</v>
      </c>
      <c r="N34" s="19"/>
      <c r="O34" s="18">
        <v>142478971576</v>
      </c>
      <c r="P34" s="19"/>
      <c r="Q34" s="18">
        <v>0</v>
      </c>
      <c r="R34" s="19"/>
      <c r="S34" s="18">
        <v>0</v>
      </c>
      <c r="U34" s="18">
        <v>0</v>
      </c>
      <c r="V34" s="19"/>
      <c r="W34" s="18">
        <v>0</v>
      </c>
      <c r="Y34" s="17">
        <v>0</v>
      </c>
    </row>
    <row r="35" spans="1:25" ht="21">
      <c r="A35" s="3" t="s">
        <v>41</v>
      </c>
      <c r="C35" s="18">
        <v>7904669</v>
      </c>
      <c r="D35" s="19"/>
      <c r="E35" s="18">
        <v>124400417092</v>
      </c>
      <c r="F35" s="19"/>
      <c r="G35" s="18">
        <v>206088443335.384</v>
      </c>
      <c r="H35" s="19"/>
      <c r="I35" s="18">
        <v>1398518</v>
      </c>
      <c r="J35" s="19"/>
      <c r="K35" s="18">
        <v>0</v>
      </c>
      <c r="M35" s="24">
        <v>-7904669</v>
      </c>
      <c r="N35" s="19"/>
      <c r="O35" s="18">
        <v>120524253391</v>
      </c>
      <c r="P35" s="19"/>
      <c r="Q35" s="18">
        <v>1398518</v>
      </c>
      <c r="R35" s="19"/>
      <c r="S35" s="18">
        <v>13820</v>
      </c>
      <c r="U35" s="18">
        <v>14536598104</v>
      </c>
      <c r="V35" s="19"/>
      <c r="W35" s="18">
        <v>19212520023.377998</v>
      </c>
      <c r="Y35" s="17">
        <v>3.7000000000000002E-3</v>
      </c>
    </row>
    <row r="36" spans="1:25" ht="21">
      <c r="A36" s="3" t="s">
        <v>42</v>
      </c>
      <c r="C36" s="18">
        <v>16604469</v>
      </c>
      <c r="D36" s="19"/>
      <c r="E36" s="18">
        <v>223851735332</v>
      </c>
      <c r="F36" s="19"/>
      <c r="G36" s="18">
        <v>280465878323.138</v>
      </c>
      <c r="H36" s="19"/>
      <c r="I36" s="18">
        <v>0</v>
      </c>
      <c r="J36" s="19"/>
      <c r="K36" s="18">
        <v>0</v>
      </c>
      <c r="M36" s="24">
        <v>-100000</v>
      </c>
      <c r="N36" s="19"/>
      <c r="O36" s="18">
        <v>2029850107</v>
      </c>
      <c r="P36" s="19"/>
      <c r="Q36" s="18">
        <v>16504469</v>
      </c>
      <c r="R36" s="19"/>
      <c r="S36" s="18">
        <v>18430</v>
      </c>
      <c r="U36" s="18">
        <v>222503593844</v>
      </c>
      <c r="V36" s="19"/>
      <c r="W36" s="18">
        <v>302367508356.164</v>
      </c>
      <c r="Y36" s="17">
        <v>5.8299999999999998E-2</v>
      </c>
    </row>
    <row r="37" spans="1:25" ht="21">
      <c r="A37" s="3" t="s">
        <v>43</v>
      </c>
      <c r="C37" s="18">
        <v>9500000</v>
      </c>
      <c r="D37" s="19"/>
      <c r="E37" s="18">
        <v>79840781038</v>
      </c>
      <c r="F37" s="19"/>
      <c r="G37" s="18">
        <v>88161018875</v>
      </c>
      <c r="H37" s="19"/>
      <c r="I37" s="18">
        <v>500000</v>
      </c>
      <c r="J37" s="19"/>
      <c r="K37" s="18">
        <v>5763745699</v>
      </c>
      <c r="M37" s="24">
        <v>0</v>
      </c>
      <c r="N37" s="19"/>
      <c r="O37" s="18">
        <v>0</v>
      </c>
      <c r="P37" s="19"/>
      <c r="Q37" s="18">
        <v>10000000</v>
      </c>
      <c r="R37" s="19"/>
      <c r="S37" s="18">
        <v>7985</v>
      </c>
      <c r="U37" s="18">
        <v>85604526737</v>
      </c>
      <c r="V37" s="19"/>
      <c r="W37" s="18">
        <v>79374892500</v>
      </c>
      <c r="Y37" s="17">
        <v>1.5299999999999999E-2</v>
      </c>
    </row>
    <row r="38" spans="1:25" ht="21">
      <c r="A38" s="3" t="s">
        <v>44</v>
      </c>
      <c r="C38" s="18">
        <v>1500000</v>
      </c>
      <c r="D38" s="19"/>
      <c r="E38" s="18">
        <v>8302151347</v>
      </c>
      <c r="F38" s="19"/>
      <c r="G38" s="18">
        <v>47841238125</v>
      </c>
      <c r="H38" s="19"/>
      <c r="I38" s="18">
        <v>0</v>
      </c>
      <c r="J38" s="19"/>
      <c r="K38" s="18">
        <v>0</v>
      </c>
      <c r="M38" s="24">
        <v>0</v>
      </c>
      <c r="N38" s="19"/>
      <c r="O38" s="18">
        <v>0</v>
      </c>
      <c r="P38" s="19"/>
      <c r="Q38" s="18">
        <v>1500000</v>
      </c>
      <c r="R38" s="19"/>
      <c r="S38" s="18">
        <v>23370</v>
      </c>
      <c r="U38" s="18">
        <v>8302151347</v>
      </c>
      <c r="V38" s="19"/>
      <c r="W38" s="18">
        <v>34846422750</v>
      </c>
      <c r="Y38" s="17">
        <v>6.7000000000000002E-3</v>
      </c>
    </row>
    <row r="39" spans="1:25" ht="21">
      <c r="A39" s="3" t="s">
        <v>45</v>
      </c>
      <c r="C39" s="18">
        <v>780761</v>
      </c>
      <c r="D39" s="19"/>
      <c r="E39" s="18">
        <v>5591088614</v>
      </c>
      <c r="F39" s="19"/>
      <c r="G39" s="18">
        <v>37616329405.5429</v>
      </c>
      <c r="H39" s="19"/>
      <c r="I39" s="18">
        <v>0</v>
      </c>
      <c r="J39" s="19"/>
      <c r="K39" s="18">
        <v>0</v>
      </c>
      <c r="M39" s="24">
        <v>0</v>
      </c>
      <c r="N39" s="19"/>
      <c r="O39" s="18">
        <v>0</v>
      </c>
      <c r="P39" s="19"/>
      <c r="Q39" s="18">
        <v>780761</v>
      </c>
      <c r="R39" s="19"/>
      <c r="S39" s="18">
        <v>61650</v>
      </c>
      <c r="U39" s="18">
        <v>5591088614</v>
      </c>
      <c r="V39" s="19"/>
      <c r="W39" s="18">
        <v>47847518851.8825</v>
      </c>
      <c r="Y39" s="17">
        <v>9.1999999999999998E-3</v>
      </c>
    </row>
    <row r="40" spans="1:25" ht="21">
      <c r="A40" s="3" t="s">
        <v>46</v>
      </c>
      <c r="C40" s="18">
        <v>7273224</v>
      </c>
      <c r="D40" s="19"/>
      <c r="E40" s="18">
        <v>40876451002</v>
      </c>
      <c r="F40" s="19"/>
      <c r="G40" s="18">
        <v>228938195410.84799</v>
      </c>
      <c r="H40" s="19"/>
      <c r="I40" s="18">
        <v>3800000</v>
      </c>
      <c r="J40" s="19"/>
      <c r="K40" s="18">
        <v>129868924182</v>
      </c>
      <c r="M40" s="24">
        <v>0</v>
      </c>
      <c r="N40" s="19"/>
      <c r="O40" s="18">
        <v>0</v>
      </c>
      <c r="P40" s="19"/>
      <c r="Q40" s="18">
        <v>11073224</v>
      </c>
      <c r="R40" s="19"/>
      <c r="S40" s="18">
        <v>28720</v>
      </c>
      <c r="U40" s="18">
        <v>170745375184</v>
      </c>
      <c r="V40" s="19"/>
      <c r="W40" s="18">
        <v>316130756469.98401</v>
      </c>
      <c r="Y40" s="17">
        <v>6.0999999999999999E-2</v>
      </c>
    </row>
    <row r="41" spans="1:25" ht="21">
      <c r="A41" s="3" t="s">
        <v>47</v>
      </c>
      <c r="C41" s="18">
        <v>3000000</v>
      </c>
      <c r="D41" s="19"/>
      <c r="E41" s="18">
        <v>31466875073</v>
      </c>
      <c r="F41" s="19"/>
      <c r="G41" s="18">
        <v>61871687212.5</v>
      </c>
      <c r="H41" s="19"/>
      <c r="I41" s="18">
        <v>0</v>
      </c>
      <c r="J41" s="19"/>
      <c r="K41" s="18">
        <v>0</v>
      </c>
      <c r="M41" s="24">
        <v>0</v>
      </c>
      <c r="N41" s="19"/>
      <c r="O41" s="18">
        <v>0</v>
      </c>
      <c r="P41" s="19"/>
      <c r="Q41" s="18">
        <v>3000000</v>
      </c>
      <c r="R41" s="19"/>
      <c r="S41" s="18">
        <v>34353</v>
      </c>
      <c r="U41" s="18">
        <v>31466875073</v>
      </c>
      <c r="V41" s="19"/>
      <c r="W41" s="18">
        <v>102445798950</v>
      </c>
      <c r="Y41" s="17">
        <v>1.9800000000000002E-2</v>
      </c>
    </row>
    <row r="42" spans="1:25" ht="21">
      <c r="A42" s="3" t="s">
        <v>48</v>
      </c>
      <c r="C42" s="18">
        <v>500000</v>
      </c>
      <c r="D42" s="19"/>
      <c r="E42" s="18">
        <v>7286256581</v>
      </c>
      <c r="F42" s="19"/>
      <c r="G42" s="18">
        <v>18649637375</v>
      </c>
      <c r="H42" s="19"/>
      <c r="I42" s="18">
        <v>0</v>
      </c>
      <c r="J42" s="19"/>
      <c r="K42" s="18">
        <v>0</v>
      </c>
      <c r="M42" s="24">
        <v>0</v>
      </c>
      <c r="N42" s="19"/>
      <c r="O42" s="18">
        <v>0</v>
      </c>
      <c r="P42" s="19"/>
      <c r="Q42" s="18">
        <v>500000</v>
      </c>
      <c r="R42" s="19"/>
      <c r="S42" s="18">
        <v>29660</v>
      </c>
      <c r="U42" s="18">
        <v>7286256581</v>
      </c>
      <c r="V42" s="19"/>
      <c r="W42" s="18">
        <v>14741761500</v>
      </c>
      <c r="Y42" s="17">
        <v>2.8E-3</v>
      </c>
    </row>
    <row r="43" spans="1:25" ht="21">
      <c r="A43" s="3" t="s">
        <v>49</v>
      </c>
      <c r="C43" s="18">
        <v>600000</v>
      </c>
      <c r="D43" s="19"/>
      <c r="E43" s="18">
        <v>5140247697</v>
      </c>
      <c r="F43" s="19"/>
      <c r="G43" s="18">
        <v>25759749525</v>
      </c>
      <c r="H43" s="19"/>
      <c r="I43" s="18">
        <v>0</v>
      </c>
      <c r="J43" s="19"/>
      <c r="K43" s="18">
        <v>0</v>
      </c>
      <c r="M43" s="24">
        <v>-600000</v>
      </c>
      <c r="N43" s="19"/>
      <c r="O43" s="18">
        <v>24153296800</v>
      </c>
      <c r="P43" s="19"/>
      <c r="Q43" s="18">
        <v>0</v>
      </c>
      <c r="R43" s="19"/>
      <c r="S43" s="18">
        <v>0</v>
      </c>
      <c r="U43" s="18">
        <v>0</v>
      </c>
      <c r="V43" s="19"/>
      <c r="W43" s="18">
        <v>0</v>
      </c>
      <c r="Y43" s="17">
        <v>0</v>
      </c>
    </row>
    <row r="44" spans="1:25" ht="21">
      <c r="A44" s="3" t="s">
        <v>50</v>
      </c>
      <c r="C44" s="18">
        <v>15000000</v>
      </c>
      <c r="D44" s="19"/>
      <c r="E44" s="18">
        <v>80454665113</v>
      </c>
      <c r="F44" s="19"/>
      <c r="G44" s="18">
        <v>335335781250</v>
      </c>
      <c r="H44" s="19"/>
      <c r="I44" s="18">
        <v>5400000</v>
      </c>
      <c r="J44" s="19"/>
      <c r="K44" s="18">
        <v>105529033105</v>
      </c>
      <c r="M44" s="24">
        <v>0</v>
      </c>
      <c r="N44" s="19"/>
      <c r="O44" s="18">
        <v>0</v>
      </c>
      <c r="P44" s="19"/>
      <c r="Q44" s="18">
        <v>20400000</v>
      </c>
      <c r="R44" s="19"/>
      <c r="S44" s="18">
        <v>17180</v>
      </c>
      <c r="U44" s="18">
        <v>185983698218</v>
      </c>
      <c r="V44" s="19"/>
      <c r="W44" s="18">
        <v>348386691600</v>
      </c>
      <c r="Y44" s="17">
        <v>6.7199999999999996E-2</v>
      </c>
    </row>
    <row r="45" spans="1:25" ht="21">
      <c r="A45" s="3" t="s">
        <v>51</v>
      </c>
      <c r="C45" s="18">
        <v>2000000</v>
      </c>
      <c r="D45" s="19"/>
      <c r="E45" s="18">
        <v>9246279029</v>
      </c>
      <c r="F45" s="19"/>
      <c r="G45" s="18">
        <v>41710803250</v>
      </c>
      <c r="H45" s="19"/>
      <c r="I45" s="18">
        <v>0</v>
      </c>
      <c r="J45" s="19"/>
      <c r="K45" s="18">
        <v>0</v>
      </c>
      <c r="M45" s="24">
        <v>-2000000</v>
      </c>
      <c r="N45" s="19"/>
      <c r="O45" s="18">
        <v>35388180000</v>
      </c>
      <c r="P45" s="19"/>
      <c r="Q45" s="18">
        <v>0</v>
      </c>
      <c r="R45" s="19"/>
      <c r="S45" s="18">
        <v>0</v>
      </c>
      <c r="U45" s="18">
        <v>0</v>
      </c>
      <c r="V45" s="19"/>
      <c r="W45" s="18">
        <v>0</v>
      </c>
      <c r="Y45" s="17">
        <v>0</v>
      </c>
    </row>
    <row r="46" spans="1:25" ht="21">
      <c r="A46" s="3" t="s">
        <v>52</v>
      </c>
      <c r="C46" s="18">
        <v>3000000</v>
      </c>
      <c r="D46" s="19"/>
      <c r="E46" s="18">
        <v>61981543297</v>
      </c>
      <c r="F46" s="19"/>
      <c r="G46" s="18">
        <v>67633501125</v>
      </c>
      <c r="H46" s="19"/>
      <c r="I46" s="18">
        <v>0</v>
      </c>
      <c r="J46" s="19"/>
      <c r="K46" s="18">
        <v>0</v>
      </c>
      <c r="M46" s="24">
        <v>-3000000</v>
      </c>
      <c r="N46" s="19"/>
      <c r="O46" s="18">
        <v>63992963718</v>
      </c>
      <c r="P46" s="19"/>
      <c r="Q46" s="18">
        <v>0</v>
      </c>
      <c r="R46" s="19"/>
      <c r="S46" s="18">
        <v>0</v>
      </c>
      <c r="U46" s="18">
        <v>0</v>
      </c>
      <c r="V46" s="19"/>
      <c r="W46" s="18">
        <v>0</v>
      </c>
      <c r="Y46" s="17">
        <v>0</v>
      </c>
    </row>
    <row r="47" spans="1:25" ht="21">
      <c r="A47" s="3" t="s">
        <v>53</v>
      </c>
      <c r="C47" s="18">
        <v>571764</v>
      </c>
      <c r="D47" s="19"/>
      <c r="E47" s="18">
        <v>806187240</v>
      </c>
      <c r="F47" s="19"/>
      <c r="G47" s="18">
        <v>17440595194.845001</v>
      </c>
      <c r="H47" s="19"/>
      <c r="I47" s="18">
        <v>0</v>
      </c>
      <c r="J47" s="19"/>
      <c r="K47" s="18">
        <v>0</v>
      </c>
      <c r="M47" s="24">
        <v>-571764</v>
      </c>
      <c r="N47" s="19"/>
      <c r="O47" s="18">
        <v>18242807574</v>
      </c>
      <c r="P47" s="19"/>
      <c r="Q47" s="18">
        <v>0</v>
      </c>
      <c r="R47" s="19"/>
      <c r="S47" s="18">
        <v>0</v>
      </c>
      <c r="U47" s="18">
        <v>0</v>
      </c>
      <c r="V47" s="19"/>
      <c r="W47" s="18">
        <v>0</v>
      </c>
      <c r="Y47" s="17">
        <v>0</v>
      </c>
    </row>
    <row r="48" spans="1:25" ht="21">
      <c r="A48" s="3" t="s">
        <v>54</v>
      </c>
      <c r="C48" s="18">
        <v>7381266</v>
      </c>
      <c r="D48" s="19"/>
      <c r="E48" s="18">
        <v>176533711406</v>
      </c>
      <c r="F48" s="19"/>
      <c r="G48" s="18">
        <v>353495601051.55499</v>
      </c>
      <c r="H48" s="19"/>
      <c r="I48" s="18">
        <v>0</v>
      </c>
      <c r="J48" s="19"/>
      <c r="K48" s="18">
        <v>0</v>
      </c>
      <c r="M48" s="24">
        <v>-5700000</v>
      </c>
      <c r="N48" s="19"/>
      <c r="O48" s="18">
        <v>283992324706</v>
      </c>
      <c r="P48" s="19"/>
      <c r="Q48" s="18">
        <v>1681266</v>
      </c>
      <c r="R48" s="19"/>
      <c r="S48" s="18">
        <v>40300</v>
      </c>
      <c r="U48" s="18">
        <v>40209921547</v>
      </c>
      <c r="V48" s="19"/>
      <c r="W48" s="18">
        <v>67351877432.190002</v>
      </c>
      <c r="Y48" s="17">
        <v>1.2999999999999999E-2</v>
      </c>
    </row>
    <row r="49" spans="1:25" ht="21">
      <c r="A49" s="3" t="s">
        <v>55</v>
      </c>
      <c r="C49" s="18">
        <v>2865000</v>
      </c>
      <c r="D49" s="19"/>
      <c r="E49" s="18">
        <v>8440288361</v>
      </c>
      <c r="F49" s="19"/>
      <c r="G49" s="18">
        <v>103304136924.375</v>
      </c>
      <c r="H49" s="19"/>
      <c r="I49" s="18">
        <v>0</v>
      </c>
      <c r="J49" s="19"/>
      <c r="K49" s="18">
        <v>0</v>
      </c>
      <c r="M49" s="24">
        <v>0</v>
      </c>
      <c r="N49" s="19"/>
      <c r="O49" s="18">
        <v>0</v>
      </c>
      <c r="P49" s="19"/>
      <c r="Q49" s="18">
        <v>2865000</v>
      </c>
      <c r="R49" s="19"/>
      <c r="S49" s="18">
        <v>30310</v>
      </c>
      <c r="U49" s="18">
        <v>8440288361</v>
      </c>
      <c r="V49" s="19"/>
      <c r="W49" s="18">
        <v>86321463007.5</v>
      </c>
      <c r="Y49" s="17">
        <v>1.67E-2</v>
      </c>
    </row>
    <row r="50" spans="1:25" ht="21">
      <c r="A50" s="3" t="s">
        <v>56</v>
      </c>
      <c r="C50" s="18">
        <v>1694026</v>
      </c>
      <c r="D50" s="19"/>
      <c r="E50" s="18">
        <v>5428391121</v>
      </c>
      <c r="F50" s="19"/>
      <c r="G50" s="18">
        <v>5790080920.4659996</v>
      </c>
      <c r="H50" s="19"/>
      <c r="I50" s="18">
        <v>0</v>
      </c>
      <c r="J50" s="19"/>
      <c r="K50" s="18">
        <v>0</v>
      </c>
      <c r="M50" s="24">
        <v>0</v>
      </c>
      <c r="N50" s="19"/>
      <c r="O50" s="18">
        <v>0</v>
      </c>
      <c r="P50" s="19"/>
      <c r="Q50" s="18">
        <v>1694026</v>
      </c>
      <c r="R50" s="19"/>
      <c r="S50" s="18">
        <v>3680</v>
      </c>
      <c r="U50" s="18">
        <v>5428391121</v>
      </c>
      <c r="V50" s="19"/>
      <c r="W50" s="18">
        <v>6196923286.7040005</v>
      </c>
      <c r="Y50" s="17">
        <v>1.1999999999999999E-3</v>
      </c>
    </row>
    <row r="51" spans="1:25" ht="21">
      <c r="A51" s="3" t="s">
        <v>57</v>
      </c>
      <c r="C51" s="18">
        <v>500000</v>
      </c>
      <c r="D51" s="19"/>
      <c r="E51" s="18">
        <v>4424388738</v>
      </c>
      <c r="F51" s="19"/>
      <c r="G51" s="18">
        <v>15971919062.5</v>
      </c>
      <c r="H51" s="19"/>
      <c r="I51" s="18">
        <v>0</v>
      </c>
      <c r="J51" s="19"/>
      <c r="K51" s="18">
        <v>0</v>
      </c>
      <c r="M51" s="24">
        <v>0</v>
      </c>
      <c r="N51" s="19"/>
      <c r="O51" s="18">
        <v>0</v>
      </c>
      <c r="P51" s="19"/>
      <c r="Q51" s="18">
        <v>500000</v>
      </c>
      <c r="R51" s="19"/>
      <c r="S51" s="18">
        <v>26130</v>
      </c>
      <c r="U51" s="18">
        <v>4424388738</v>
      </c>
      <c r="V51" s="19"/>
      <c r="W51" s="18">
        <v>12987263250</v>
      </c>
      <c r="Y51" s="17">
        <v>2.5000000000000001E-3</v>
      </c>
    </row>
    <row r="52" spans="1:25" ht="21">
      <c r="A52" s="3" t="s">
        <v>58</v>
      </c>
      <c r="C52" s="18">
        <v>3550000</v>
      </c>
      <c r="D52" s="19"/>
      <c r="E52" s="18">
        <v>9656613164</v>
      </c>
      <c r="F52" s="19"/>
      <c r="G52" s="18">
        <v>62185164068.75</v>
      </c>
      <c r="H52" s="19"/>
      <c r="I52" s="18">
        <v>3400000</v>
      </c>
      <c r="J52" s="19"/>
      <c r="K52" s="18">
        <v>105303631035</v>
      </c>
      <c r="M52" s="24">
        <v>0</v>
      </c>
      <c r="N52" s="19"/>
      <c r="O52" s="18">
        <v>0</v>
      </c>
      <c r="P52" s="19"/>
      <c r="Q52" s="18">
        <v>6950000</v>
      </c>
      <c r="R52" s="19"/>
      <c r="S52" s="18">
        <v>27210</v>
      </c>
      <c r="U52" s="18">
        <v>114960244199</v>
      </c>
      <c r="V52" s="19"/>
      <c r="W52" s="18">
        <v>187984298475</v>
      </c>
      <c r="Y52" s="17">
        <v>3.6299999999999999E-2</v>
      </c>
    </row>
    <row r="53" spans="1:25" ht="21">
      <c r="A53" s="3" t="s">
        <v>59</v>
      </c>
      <c r="C53" s="18">
        <v>5250000</v>
      </c>
      <c r="D53" s="19"/>
      <c r="E53" s="18">
        <v>25711733725</v>
      </c>
      <c r="F53" s="19"/>
      <c r="G53" s="18">
        <v>116115603187.5</v>
      </c>
      <c r="H53" s="19"/>
      <c r="I53" s="18">
        <v>0</v>
      </c>
      <c r="J53" s="19"/>
      <c r="K53" s="18">
        <v>0</v>
      </c>
      <c r="M53" s="24">
        <v>0</v>
      </c>
      <c r="N53" s="19"/>
      <c r="O53" s="18">
        <v>0</v>
      </c>
      <c r="P53" s="19"/>
      <c r="Q53" s="18">
        <v>5250000</v>
      </c>
      <c r="R53" s="19"/>
      <c r="S53" s="18">
        <v>17910</v>
      </c>
      <c r="U53" s="18">
        <v>25711733725</v>
      </c>
      <c r="V53" s="19"/>
      <c r="W53" s="18">
        <v>93468036375</v>
      </c>
      <c r="Y53" s="17">
        <v>1.7999999999999999E-2</v>
      </c>
    </row>
    <row r="54" spans="1:25" ht="21">
      <c r="A54" s="3" t="s">
        <v>60</v>
      </c>
      <c r="C54" s="18">
        <v>1000000</v>
      </c>
      <c r="D54" s="19"/>
      <c r="E54" s="18">
        <v>4468059588</v>
      </c>
      <c r="F54" s="19"/>
      <c r="G54" s="18">
        <v>22027834875</v>
      </c>
      <c r="H54" s="19"/>
      <c r="I54" s="18">
        <v>0</v>
      </c>
      <c r="J54" s="19"/>
      <c r="K54" s="18">
        <v>0</v>
      </c>
      <c r="M54" s="24">
        <v>0</v>
      </c>
      <c r="N54" s="19"/>
      <c r="O54" s="18">
        <v>0</v>
      </c>
      <c r="P54" s="19"/>
      <c r="Q54" s="18">
        <v>1000000</v>
      </c>
      <c r="R54" s="19"/>
      <c r="S54" s="18">
        <v>17670</v>
      </c>
      <c r="U54" s="18">
        <v>4468059588</v>
      </c>
      <c r="V54" s="19"/>
      <c r="W54" s="18">
        <v>17564863500</v>
      </c>
      <c r="Y54" s="17">
        <v>3.3999999999999998E-3</v>
      </c>
    </row>
    <row r="55" spans="1:25" ht="21">
      <c r="A55" s="3" t="s">
        <v>61</v>
      </c>
      <c r="C55" s="18">
        <v>1000000</v>
      </c>
      <c r="D55" s="19"/>
      <c r="E55" s="18">
        <v>9423523115</v>
      </c>
      <c r="F55" s="19"/>
      <c r="G55" s="18">
        <v>30582623250</v>
      </c>
      <c r="H55" s="19"/>
      <c r="I55" s="18">
        <v>0</v>
      </c>
      <c r="J55" s="19"/>
      <c r="K55" s="18">
        <v>0</v>
      </c>
      <c r="M55" s="24">
        <v>0</v>
      </c>
      <c r="N55" s="19"/>
      <c r="O55" s="18">
        <v>0</v>
      </c>
      <c r="P55" s="19"/>
      <c r="Q55" s="18">
        <v>1000000</v>
      </c>
      <c r="R55" s="19"/>
      <c r="S55" s="18">
        <v>29720</v>
      </c>
      <c r="U55" s="18">
        <v>9423523115</v>
      </c>
      <c r="V55" s="19"/>
      <c r="W55" s="18">
        <v>29543166000</v>
      </c>
      <c r="Y55" s="17">
        <v>5.7000000000000002E-3</v>
      </c>
    </row>
    <row r="56" spans="1:25" ht="21">
      <c r="A56" s="3" t="s">
        <v>62</v>
      </c>
      <c r="C56" s="18">
        <v>4000000</v>
      </c>
      <c r="D56" s="19"/>
      <c r="E56" s="18">
        <v>76285064105</v>
      </c>
      <c r="F56" s="19"/>
      <c r="G56" s="18">
        <v>243230220000</v>
      </c>
      <c r="H56" s="19"/>
      <c r="I56" s="18">
        <v>0</v>
      </c>
      <c r="J56" s="19"/>
      <c r="K56" s="18">
        <v>0</v>
      </c>
      <c r="M56" s="24">
        <v>-3400613</v>
      </c>
      <c r="N56" s="19"/>
      <c r="O56" s="18">
        <v>279828956466</v>
      </c>
      <c r="P56" s="19"/>
      <c r="Q56" s="18">
        <v>599387</v>
      </c>
      <c r="R56" s="19"/>
      <c r="S56" s="18">
        <v>68730</v>
      </c>
      <c r="U56" s="18">
        <v>11431068925</v>
      </c>
      <c r="V56" s="19"/>
      <c r="W56" s="18">
        <v>40950753092.365501</v>
      </c>
      <c r="Y56" s="17">
        <v>7.9000000000000008E-3</v>
      </c>
    </row>
    <row r="57" spans="1:25" ht="21">
      <c r="A57" s="3" t="s">
        <v>63</v>
      </c>
      <c r="C57" s="18">
        <v>10200</v>
      </c>
      <c r="D57" s="19"/>
      <c r="E57" s="18">
        <v>698446833</v>
      </c>
      <c r="F57" s="19"/>
      <c r="G57" s="18">
        <v>465106853.60250002</v>
      </c>
      <c r="H57" s="19"/>
      <c r="I57" s="18">
        <v>0</v>
      </c>
      <c r="J57" s="19"/>
      <c r="K57" s="18">
        <v>0</v>
      </c>
      <c r="M57" s="24">
        <v>0</v>
      </c>
      <c r="N57" s="19"/>
      <c r="O57" s="18">
        <v>0</v>
      </c>
      <c r="P57" s="19"/>
      <c r="Q57" s="18">
        <v>10200</v>
      </c>
      <c r="R57" s="19"/>
      <c r="S57" s="18">
        <v>45893</v>
      </c>
      <c r="U57" s="18">
        <v>698446833</v>
      </c>
      <c r="V57" s="19"/>
      <c r="W57" s="18">
        <v>465323353.82999998</v>
      </c>
      <c r="Y57" s="17">
        <v>1E-4</v>
      </c>
    </row>
    <row r="58" spans="1:25" ht="21">
      <c r="A58" s="3" t="s">
        <v>64</v>
      </c>
      <c r="C58" s="18">
        <v>0</v>
      </c>
      <c r="D58" s="19"/>
      <c r="E58" s="18">
        <v>0</v>
      </c>
      <c r="F58" s="19"/>
      <c r="G58" s="18">
        <v>0</v>
      </c>
      <c r="H58" s="19"/>
      <c r="I58" s="18">
        <v>10344102</v>
      </c>
      <c r="J58" s="19"/>
      <c r="K58" s="18">
        <v>149017620287</v>
      </c>
      <c r="M58" s="24">
        <v>0</v>
      </c>
      <c r="N58" s="19"/>
      <c r="O58" s="18">
        <v>0</v>
      </c>
      <c r="P58" s="19"/>
      <c r="Q58" s="18">
        <v>10344102</v>
      </c>
      <c r="R58" s="19"/>
      <c r="S58" s="18">
        <v>13250</v>
      </c>
      <c r="U58" s="18">
        <v>149017620287</v>
      </c>
      <c r="V58" s="19"/>
      <c r="W58" s="18">
        <v>136243848358.575</v>
      </c>
      <c r="Y58" s="17">
        <v>2.63E-2</v>
      </c>
    </row>
    <row r="59" spans="1:25" ht="21">
      <c r="A59" s="3" t="s">
        <v>65</v>
      </c>
      <c r="C59" s="18">
        <v>0</v>
      </c>
      <c r="D59" s="19"/>
      <c r="E59" s="18">
        <v>0</v>
      </c>
      <c r="F59" s="19"/>
      <c r="G59" s="18">
        <v>0</v>
      </c>
      <c r="H59" s="19"/>
      <c r="I59" s="18">
        <v>4850000</v>
      </c>
      <c r="J59" s="19"/>
      <c r="K59" s="18">
        <v>201413236908</v>
      </c>
      <c r="M59" s="24">
        <v>0</v>
      </c>
      <c r="N59" s="19"/>
      <c r="O59" s="18">
        <v>0</v>
      </c>
      <c r="P59" s="19"/>
      <c r="Q59" s="18">
        <v>4850000</v>
      </c>
      <c r="R59" s="19"/>
      <c r="S59" s="18">
        <v>39900</v>
      </c>
      <c r="U59" s="18">
        <v>201413236908</v>
      </c>
      <c r="V59" s="19"/>
      <c r="W59" s="18">
        <v>192363585750</v>
      </c>
      <c r="Y59" s="17">
        <v>3.7100000000000001E-2</v>
      </c>
    </row>
    <row r="60" spans="1:25" ht="21">
      <c r="A60" s="3" t="s">
        <v>66</v>
      </c>
      <c r="C60" s="18">
        <v>0</v>
      </c>
      <c r="D60" s="19"/>
      <c r="E60" s="18">
        <v>0</v>
      </c>
      <c r="F60" s="19"/>
      <c r="G60" s="18">
        <v>0</v>
      </c>
      <c r="H60" s="19"/>
      <c r="I60" s="18">
        <v>5200000</v>
      </c>
      <c r="J60" s="19"/>
      <c r="K60" s="18">
        <v>199084188743</v>
      </c>
      <c r="M60" s="24">
        <v>0</v>
      </c>
      <c r="N60" s="19"/>
      <c r="O60" s="18">
        <v>0</v>
      </c>
      <c r="P60" s="19"/>
      <c r="Q60" s="18">
        <v>5200000</v>
      </c>
      <c r="R60" s="19"/>
      <c r="S60" s="18">
        <v>40880</v>
      </c>
      <c r="U60" s="18">
        <v>199084188743</v>
      </c>
      <c r="V60" s="19"/>
      <c r="W60" s="18">
        <v>211311172800</v>
      </c>
      <c r="Y60" s="17">
        <v>4.0800000000000003E-2</v>
      </c>
    </row>
    <row r="61" spans="1:25" ht="21">
      <c r="A61" s="3" t="s">
        <v>67</v>
      </c>
      <c r="C61" s="18">
        <v>0</v>
      </c>
      <c r="D61" s="19"/>
      <c r="E61" s="18">
        <v>0</v>
      </c>
      <c r="F61" s="19"/>
      <c r="G61" s="18">
        <v>0</v>
      </c>
      <c r="H61" s="19"/>
      <c r="I61" s="18">
        <v>12954981</v>
      </c>
      <c r="J61" s="19"/>
      <c r="K61" s="18">
        <v>28527407084</v>
      </c>
      <c r="M61" s="24">
        <v>0</v>
      </c>
      <c r="N61" s="19"/>
      <c r="O61" s="18">
        <v>0</v>
      </c>
      <c r="P61" s="19"/>
      <c r="Q61" s="18">
        <v>12954981</v>
      </c>
      <c r="R61" s="19"/>
      <c r="S61" s="18">
        <v>2580</v>
      </c>
      <c r="U61" s="18">
        <v>28527407084</v>
      </c>
      <c r="V61" s="19"/>
      <c r="W61" s="18">
        <v>33224979066.668999</v>
      </c>
      <c r="Y61" s="17">
        <v>6.4000000000000003E-3</v>
      </c>
    </row>
    <row r="62" spans="1:25" ht="21">
      <c r="A62" s="3" t="s">
        <v>68</v>
      </c>
      <c r="C62" s="18">
        <v>0</v>
      </c>
      <c r="D62" s="19"/>
      <c r="E62" s="18">
        <v>0</v>
      </c>
      <c r="F62" s="19"/>
      <c r="G62" s="18">
        <v>0</v>
      </c>
      <c r="H62" s="19"/>
      <c r="I62" s="18">
        <v>83223</v>
      </c>
      <c r="J62" s="19"/>
      <c r="K62" s="18">
        <v>1749269893</v>
      </c>
      <c r="M62" s="24">
        <v>0</v>
      </c>
      <c r="N62" s="19"/>
      <c r="O62" s="18">
        <v>0</v>
      </c>
      <c r="P62" s="19"/>
      <c r="Q62" s="18">
        <v>83223</v>
      </c>
      <c r="R62" s="19"/>
      <c r="S62" s="18">
        <v>22555</v>
      </c>
      <c r="U62" s="18">
        <v>1749269893</v>
      </c>
      <c r="V62" s="19"/>
      <c r="W62" s="18">
        <v>1865926051.1482501</v>
      </c>
      <c r="Y62" s="17">
        <v>4.0000000000000002E-4</v>
      </c>
    </row>
    <row r="63" spans="1:25" ht="21">
      <c r="A63" s="3" t="s">
        <v>69</v>
      </c>
      <c r="C63" s="18">
        <v>0</v>
      </c>
      <c r="D63" s="19"/>
      <c r="E63" s="18">
        <v>0</v>
      </c>
      <c r="F63" s="19"/>
      <c r="G63" s="18">
        <v>0</v>
      </c>
      <c r="H63" s="19"/>
      <c r="I63" s="18">
        <v>1200000</v>
      </c>
      <c r="J63" s="19"/>
      <c r="K63" s="18">
        <v>58604334383</v>
      </c>
      <c r="M63" s="24">
        <v>0</v>
      </c>
      <c r="N63" s="19"/>
      <c r="O63" s="18">
        <v>0</v>
      </c>
      <c r="P63" s="19"/>
      <c r="Q63" s="18">
        <v>1200000</v>
      </c>
      <c r="R63" s="19"/>
      <c r="S63" s="18">
        <v>37910</v>
      </c>
      <c r="U63" s="18">
        <v>58604334383</v>
      </c>
      <c r="V63" s="19"/>
      <c r="W63" s="18">
        <v>45221322600</v>
      </c>
      <c r="Y63" s="17">
        <v>8.6999999999999994E-3</v>
      </c>
    </row>
    <row r="64" spans="1:25" ht="21">
      <c r="A64" s="3" t="s">
        <v>70</v>
      </c>
      <c r="C64" s="18">
        <v>0</v>
      </c>
      <c r="D64" s="19"/>
      <c r="E64" s="18">
        <v>0</v>
      </c>
      <c r="F64" s="19"/>
      <c r="G64" s="18">
        <v>0</v>
      </c>
      <c r="H64" s="19"/>
      <c r="I64" s="18">
        <v>1510677</v>
      </c>
      <c r="J64" s="19"/>
      <c r="K64" s="18">
        <v>46512553876</v>
      </c>
      <c r="M64" s="24">
        <v>-1500000</v>
      </c>
      <c r="N64" s="19"/>
      <c r="O64" s="18">
        <v>50860569333</v>
      </c>
      <c r="P64" s="19"/>
      <c r="Q64" s="18">
        <v>10677</v>
      </c>
      <c r="R64" s="19"/>
      <c r="S64" s="18">
        <v>34110</v>
      </c>
      <c r="U64" s="18">
        <v>328736414</v>
      </c>
      <c r="V64" s="19"/>
      <c r="W64" s="18">
        <v>362025524.8035</v>
      </c>
      <c r="Y64" s="17">
        <v>1E-4</v>
      </c>
    </row>
    <row r="65" spans="1:25" ht="21">
      <c r="A65" s="3" t="s">
        <v>71</v>
      </c>
      <c r="C65" s="18">
        <v>0</v>
      </c>
      <c r="D65" s="19"/>
      <c r="E65" s="18">
        <v>0</v>
      </c>
      <c r="F65" s="19"/>
      <c r="G65" s="18">
        <v>0</v>
      </c>
      <c r="H65" s="19"/>
      <c r="I65" s="18">
        <v>7200000</v>
      </c>
      <c r="J65" s="19"/>
      <c r="K65" s="18">
        <v>247867467911</v>
      </c>
      <c r="M65" s="24">
        <v>0</v>
      </c>
      <c r="N65" s="19"/>
      <c r="O65" s="18">
        <v>0</v>
      </c>
      <c r="P65" s="19"/>
      <c r="Q65" s="18">
        <v>7200000</v>
      </c>
      <c r="R65" s="19"/>
      <c r="S65" s="18">
        <v>27030</v>
      </c>
      <c r="U65" s="18">
        <v>247867467911</v>
      </c>
      <c r="V65" s="19"/>
      <c r="W65" s="18">
        <v>193458034800</v>
      </c>
      <c r="Y65" s="17">
        <v>3.73E-2</v>
      </c>
    </row>
    <row r="66" spans="1:25" ht="21">
      <c r="A66" s="3" t="s">
        <v>72</v>
      </c>
      <c r="C66" s="18">
        <v>0</v>
      </c>
      <c r="D66" s="19"/>
      <c r="E66" s="18">
        <v>0</v>
      </c>
      <c r="F66" s="19"/>
      <c r="G66" s="18">
        <v>0</v>
      </c>
      <c r="H66" s="19"/>
      <c r="I66" s="18">
        <v>3200000</v>
      </c>
      <c r="J66" s="19"/>
      <c r="K66" s="18">
        <v>96611401715</v>
      </c>
      <c r="M66" s="24">
        <v>0</v>
      </c>
      <c r="N66" s="19"/>
      <c r="O66" s="18">
        <v>0</v>
      </c>
      <c r="P66" s="19"/>
      <c r="Q66" s="18">
        <v>3200000</v>
      </c>
      <c r="R66" s="19"/>
      <c r="S66" s="18">
        <v>23610</v>
      </c>
      <c r="U66" s="18">
        <v>96611401715</v>
      </c>
      <c r="V66" s="19"/>
      <c r="W66" s="18">
        <v>75102465600</v>
      </c>
      <c r="Y66" s="17">
        <v>1.4500000000000001E-2</v>
      </c>
    </row>
    <row r="67" spans="1:25" ht="21">
      <c r="A67" s="3" t="s">
        <v>73</v>
      </c>
      <c r="C67" s="18">
        <v>0</v>
      </c>
      <c r="D67" s="19"/>
      <c r="E67" s="18">
        <v>0</v>
      </c>
      <c r="F67" s="19"/>
      <c r="G67" s="18">
        <v>0</v>
      </c>
      <c r="H67" s="19"/>
      <c r="I67" s="18">
        <v>1000000</v>
      </c>
      <c r="J67" s="19"/>
      <c r="K67" s="18">
        <v>47300546512</v>
      </c>
      <c r="M67" s="24">
        <v>0</v>
      </c>
      <c r="N67" s="19"/>
      <c r="O67" s="18">
        <v>0</v>
      </c>
      <c r="P67" s="19"/>
      <c r="Q67" s="18">
        <v>1000000</v>
      </c>
      <c r="R67" s="19"/>
      <c r="S67" s="18">
        <v>45660</v>
      </c>
      <c r="U67" s="18">
        <v>47300546512</v>
      </c>
      <c r="V67" s="19"/>
      <c r="W67" s="18">
        <v>45388323000</v>
      </c>
      <c r="Y67" s="17">
        <v>8.8000000000000005E-3</v>
      </c>
    </row>
    <row r="68" spans="1:25" ht="21">
      <c r="A68" s="3" t="s">
        <v>74</v>
      </c>
      <c r="C68" s="18">
        <v>0</v>
      </c>
      <c r="D68" s="19"/>
      <c r="E68" s="18">
        <v>0</v>
      </c>
      <c r="F68" s="19"/>
      <c r="G68" s="18">
        <v>0</v>
      </c>
      <c r="H68" s="19"/>
      <c r="I68" s="18">
        <v>2489296</v>
      </c>
      <c r="J68" s="19"/>
      <c r="K68" s="18">
        <v>49402975130</v>
      </c>
      <c r="M68" s="24">
        <v>0</v>
      </c>
      <c r="N68" s="19"/>
      <c r="O68" s="18">
        <v>0</v>
      </c>
      <c r="P68" s="19"/>
      <c r="Q68" s="18">
        <v>2489296</v>
      </c>
      <c r="R68" s="19"/>
      <c r="S68" s="18">
        <v>21000</v>
      </c>
      <c r="U68" s="18">
        <v>49402975130</v>
      </c>
      <c r="V68" s="19"/>
      <c r="W68" s="18">
        <v>51964178464.800003</v>
      </c>
      <c r="Y68" s="17">
        <v>0.01</v>
      </c>
    </row>
    <row r="69" spans="1:25" ht="21">
      <c r="A69" s="3" t="s">
        <v>75</v>
      </c>
      <c r="C69" s="18">
        <v>0</v>
      </c>
      <c r="D69" s="19"/>
      <c r="E69" s="18">
        <v>0</v>
      </c>
      <c r="F69" s="19"/>
      <c r="G69" s="18">
        <v>0</v>
      </c>
      <c r="H69" s="19"/>
      <c r="I69" s="18">
        <v>1259219</v>
      </c>
      <c r="J69" s="19"/>
      <c r="K69" s="18">
        <v>74807093588</v>
      </c>
      <c r="M69" s="24">
        <v>0</v>
      </c>
      <c r="N69" s="19"/>
      <c r="O69" s="18">
        <v>0</v>
      </c>
      <c r="P69" s="19"/>
      <c r="Q69" s="18">
        <v>1259219</v>
      </c>
      <c r="R69" s="19"/>
      <c r="S69" s="18">
        <v>52920</v>
      </c>
      <c r="U69" s="18">
        <v>74807093589</v>
      </c>
      <c r="V69" s="19"/>
      <c r="W69" s="18">
        <v>66241374156.594002</v>
      </c>
      <c r="Y69" s="17">
        <v>1.2800000000000001E-2</v>
      </c>
    </row>
    <row r="70" spans="1:25" ht="21">
      <c r="A70" s="3" t="s">
        <v>76</v>
      </c>
      <c r="C70" s="18">
        <v>0</v>
      </c>
      <c r="D70" s="19"/>
      <c r="E70" s="18">
        <v>0</v>
      </c>
      <c r="F70" s="19"/>
      <c r="G70" s="18">
        <v>0</v>
      </c>
      <c r="H70" s="19"/>
      <c r="I70" s="18">
        <v>2350000</v>
      </c>
      <c r="J70" s="19"/>
      <c r="K70" s="18">
        <v>50550824467</v>
      </c>
      <c r="M70" s="24">
        <v>0</v>
      </c>
      <c r="N70" s="19"/>
      <c r="O70" s="18">
        <v>0</v>
      </c>
      <c r="P70" s="19"/>
      <c r="Q70" s="18">
        <v>2350000</v>
      </c>
      <c r="R70" s="19"/>
      <c r="S70" s="18">
        <v>18570</v>
      </c>
      <c r="U70" s="18">
        <v>50550824465</v>
      </c>
      <c r="V70" s="19"/>
      <c r="W70" s="18">
        <v>43379844975</v>
      </c>
      <c r="Y70" s="17">
        <v>8.3999999999999995E-3</v>
      </c>
    </row>
    <row r="71" spans="1:25" ht="21">
      <c r="A71" s="3" t="s">
        <v>77</v>
      </c>
      <c r="C71" s="18">
        <v>0</v>
      </c>
      <c r="D71" s="19"/>
      <c r="E71" s="18">
        <v>0</v>
      </c>
      <c r="F71" s="19"/>
      <c r="G71" s="18">
        <v>0</v>
      </c>
      <c r="H71" s="19"/>
      <c r="I71" s="18">
        <v>406308</v>
      </c>
      <c r="J71" s="19"/>
      <c r="K71" s="18">
        <v>2562064641</v>
      </c>
      <c r="M71" s="24">
        <v>0</v>
      </c>
      <c r="N71" s="19"/>
      <c r="O71" s="18">
        <v>0</v>
      </c>
      <c r="P71" s="19"/>
      <c r="Q71" s="18">
        <v>406308</v>
      </c>
      <c r="R71" s="19"/>
      <c r="S71" s="18">
        <v>6805</v>
      </c>
      <c r="U71" s="18">
        <v>2562064641</v>
      </c>
      <c r="V71" s="19"/>
      <c r="W71" s="18">
        <v>2748474630.6570001</v>
      </c>
      <c r="Y71" s="17">
        <v>5.0000000000000001E-4</v>
      </c>
    </row>
    <row r="72" spans="1:25" ht="21">
      <c r="A72" s="3" t="s">
        <v>78</v>
      </c>
      <c r="C72" s="18">
        <v>0</v>
      </c>
      <c r="D72" s="19"/>
      <c r="E72" s="18">
        <v>0</v>
      </c>
      <c r="F72" s="19"/>
      <c r="G72" s="18">
        <v>0</v>
      </c>
      <c r="H72" s="19"/>
      <c r="I72" s="18">
        <v>4000000</v>
      </c>
      <c r="J72" s="19"/>
      <c r="K72" s="18">
        <v>85290426471</v>
      </c>
      <c r="M72" s="24">
        <v>0</v>
      </c>
      <c r="N72" s="19"/>
      <c r="O72" s="18">
        <v>0</v>
      </c>
      <c r="P72" s="19"/>
      <c r="Q72" s="18">
        <v>4000000</v>
      </c>
      <c r="R72" s="19"/>
      <c r="S72" s="18">
        <v>16890</v>
      </c>
      <c r="U72" s="18">
        <v>85290426476</v>
      </c>
      <c r="V72" s="19"/>
      <c r="W72" s="18">
        <v>67158018000</v>
      </c>
      <c r="Y72" s="17">
        <v>1.2999999999999999E-2</v>
      </c>
    </row>
    <row r="73" spans="1:25" ht="21">
      <c r="A73" s="3" t="s">
        <v>79</v>
      </c>
      <c r="C73" s="18">
        <v>0</v>
      </c>
      <c r="D73" s="19"/>
      <c r="E73" s="18">
        <v>0</v>
      </c>
      <c r="F73" s="19"/>
      <c r="G73" s="18">
        <v>0</v>
      </c>
      <c r="H73" s="19"/>
      <c r="I73" s="18">
        <v>300000</v>
      </c>
      <c r="J73" s="19"/>
      <c r="K73" s="18">
        <v>42855597787</v>
      </c>
      <c r="M73" s="24">
        <v>-300000</v>
      </c>
      <c r="N73" s="19"/>
      <c r="O73" s="18">
        <v>30966645828</v>
      </c>
      <c r="P73" s="19"/>
      <c r="Q73" s="18">
        <v>0</v>
      </c>
      <c r="R73" s="19"/>
      <c r="S73" s="18">
        <v>0</v>
      </c>
      <c r="U73" s="18">
        <v>0</v>
      </c>
      <c r="V73" s="19"/>
      <c r="W73" s="18">
        <v>0</v>
      </c>
      <c r="Y73" s="17">
        <v>0</v>
      </c>
    </row>
    <row r="74" spans="1:25" ht="21">
      <c r="A74" s="3" t="s">
        <v>80</v>
      </c>
      <c r="C74" s="18">
        <v>0</v>
      </c>
      <c r="D74" s="19"/>
      <c r="E74" s="18">
        <v>0</v>
      </c>
      <c r="F74" s="19"/>
      <c r="G74" s="18">
        <v>0</v>
      </c>
      <c r="H74" s="19"/>
      <c r="I74" s="18">
        <v>200000</v>
      </c>
      <c r="J74" s="19"/>
      <c r="K74" s="18">
        <v>4516638288</v>
      </c>
      <c r="M74" s="24">
        <v>0</v>
      </c>
      <c r="N74" s="19"/>
      <c r="O74" s="18">
        <v>0</v>
      </c>
      <c r="P74" s="19"/>
      <c r="Q74" s="18">
        <v>200000</v>
      </c>
      <c r="R74" s="19"/>
      <c r="S74" s="18">
        <v>21345</v>
      </c>
      <c r="U74" s="18">
        <v>4516638288</v>
      </c>
      <c r="V74" s="19"/>
      <c r="W74" s="18">
        <v>4243599450</v>
      </c>
      <c r="Y74" s="17">
        <v>8.0000000000000004E-4</v>
      </c>
    </row>
    <row r="75" spans="1:25" ht="21">
      <c r="A75" s="3" t="s">
        <v>81</v>
      </c>
      <c r="C75" s="18">
        <v>0</v>
      </c>
      <c r="D75" s="19"/>
      <c r="E75" s="18">
        <v>0</v>
      </c>
      <c r="F75" s="19"/>
      <c r="G75" s="18">
        <v>0</v>
      </c>
      <c r="H75" s="19"/>
      <c r="I75" s="18">
        <v>2949049</v>
      </c>
      <c r="J75" s="19"/>
      <c r="K75" s="18">
        <v>0</v>
      </c>
      <c r="M75" s="24">
        <v>0</v>
      </c>
      <c r="N75" s="19"/>
      <c r="O75" s="18">
        <v>0</v>
      </c>
      <c r="P75" s="19"/>
      <c r="Q75" s="18">
        <v>2949049</v>
      </c>
      <c r="R75" s="19"/>
      <c r="S75" s="18">
        <v>12820</v>
      </c>
      <c r="U75" s="18">
        <v>27700417319</v>
      </c>
      <c r="V75" s="19"/>
      <c r="W75" s="18">
        <v>37581857671.329002</v>
      </c>
      <c r="Y75" s="17">
        <v>7.1999999999999998E-3</v>
      </c>
    </row>
    <row r="76" spans="1:25" ht="21">
      <c r="A76" s="3" t="s">
        <v>82</v>
      </c>
      <c r="C76" s="18">
        <v>0</v>
      </c>
      <c r="D76" s="19"/>
      <c r="E76" s="18">
        <v>0</v>
      </c>
      <c r="F76" s="19"/>
      <c r="G76" s="18">
        <v>0</v>
      </c>
      <c r="H76" s="19"/>
      <c r="I76" s="18">
        <v>1303097</v>
      </c>
      <c r="J76" s="19"/>
      <c r="K76" s="18">
        <v>20221594767</v>
      </c>
      <c r="M76" s="24">
        <v>0</v>
      </c>
      <c r="N76" s="19"/>
      <c r="O76" s="18">
        <v>0</v>
      </c>
      <c r="P76" s="19"/>
      <c r="Q76" s="18">
        <v>1303097</v>
      </c>
      <c r="R76" s="19"/>
      <c r="S76" s="18">
        <v>31670</v>
      </c>
      <c r="U76" s="18">
        <v>20221594767</v>
      </c>
      <c r="V76" s="19"/>
      <c r="W76" s="18">
        <v>41023530998</v>
      </c>
      <c r="Y76" s="17">
        <v>7.9000000000000008E-3</v>
      </c>
    </row>
    <row r="77" spans="1:25" ht="19.5" thickBot="1">
      <c r="C77" s="20">
        <f>SUM(C9:C76)</f>
        <v>280494792</v>
      </c>
      <c r="D77" s="19"/>
      <c r="E77" s="20">
        <f>SUM(E9:E76)</f>
        <v>2847927703861</v>
      </c>
      <c r="F77" s="19"/>
      <c r="G77" s="20">
        <f>SUM(G9:G76)</f>
        <v>5300306540103.7881</v>
      </c>
      <c r="H77" s="19"/>
      <c r="I77" s="20">
        <f>SUM(I9:I76)</f>
        <v>87428470</v>
      </c>
      <c r="J77" s="19"/>
      <c r="K77" s="20">
        <f>SUM(K9:K76)</f>
        <v>2069365257014</v>
      </c>
      <c r="M77" s="25">
        <f>SUM(M9:M76)</f>
        <v>-92150225</v>
      </c>
      <c r="N77" s="19"/>
      <c r="O77" s="20">
        <f>SUM(O9:O76)</f>
        <v>2113550370858</v>
      </c>
      <c r="P77" s="19"/>
      <c r="Q77" s="20">
        <f>SUM(Q9:Q76)</f>
        <v>275773037</v>
      </c>
      <c r="R77" s="19"/>
      <c r="S77" s="20">
        <f>SUM(S9:S76)</f>
        <v>1892390</v>
      </c>
      <c r="U77" s="20">
        <f>SUM(U9:U76)</f>
        <v>3717815662153</v>
      </c>
      <c r="V77" s="19"/>
      <c r="W77" s="20">
        <f>SUM(W9:W76)</f>
        <v>5102298051642.1348</v>
      </c>
      <c r="Y77" s="19"/>
    </row>
    <row r="78" spans="1:25" ht="19.5" thickTop="1"/>
    <row r="79" spans="1:25">
      <c r="W79" s="4"/>
    </row>
    <row r="80" spans="1:25">
      <c r="W80" s="4"/>
    </row>
    <row r="81" spans="23:23">
      <c r="W81" s="4"/>
    </row>
    <row r="82" spans="23:23">
      <c r="W82" s="4"/>
    </row>
    <row r="83" spans="23:23">
      <c r="W83" s="4"/>
    </row>
    <row r="84" spans="23:23">
      <c r="W84" s="4"/>
    </row>
    <row r="85" spans="23:23">
      <c r="W85" s="4"/>
    </row>
    <row r="86" spans="23:23">
      <c r="W86" s="4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7"/>
  <sheetViews>
    <sheetView rightToLeft="1" zoomScale="80" zoomScaleNormal="80" workbookViewId="0">
      <selection activeCell="A2" sqref="A2:Q2"/>
    </sheetView>
  </sheetViews>
  <sheetFormatPr defaultRowHeight="18.75"/>
  <cols>
    <col min="1" max="1" width="30.42578125" style="9" bestFit="1" customWidth="1"/>
    <col min="2" max="2" width="1" style="9" customWidth="1"/>
    <col min="3" max="3" width="11" style="9" bestFit="1" customWidth="1"/>
    <col min="4" max="4" width="1" style="9" customWidth="1"/>
    <col min="5" max="5" width="17.85546875" style="9" bestFit="1" customWidth="1"/>
    <col min="6" max="6" width="1" style="9" customWidth="1"/>
    <col min="7" max="7" width="17.7109375" style="9" bestFit="1" customWidth="1"/>
    <col min="8" max="8" width="1" style="9" customWidth="1"/>
    <col min="9" max="9" width="32.42578125" style="9" bestFit="1" customWidth="1"/>
    <col min="10" max="10" width="1" style="9" customWidth="1"/>
    <col min="11" max="11" width="12" style="9" bestFit="1" customWidth="1"/>
    <col min="12" max="12" width="1" style="9" customWidth="1"/>
    <col min="13" max="13" width="17.85546875" style="9" bestFit="1" customWidth="1"/>
    <col min="14" max="14" width="1" style="9" customWidth="1"/>
    <col min="15" max="15" width="17.5703125" style="9" bestFit="1" customWidth="1"/>
    <col min="16" max="16" width="1" style="9" customWidth="1"/>
    <col min="17" max="17" width="32.42578125" style="9" bestFit="1" customWidth="1"/>
    <col min="18" max="18" width="1" style="9" customWidth="1"/>
    <col min="19" max="19" width="9.140625" style="9" customWidth="1"/>
    <col min="20" max="16384" width="9.140625" style="9"/>
  </cols>
  <sheetData>
    <row r="2" spans="1:17" ht="3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>
      <c r="A3" s="14" t="s">
        <v>128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>
      <c r="A6" s="14" t="s">
        <v>3</v>
      </c>
      <c r="C6" s="14" t="s">
        <v>130</v>
      </c>
      <c r="D6" s="14" t="s">
        <v>130</v>
      </c>
      <c r="E6" s="14" t="s">
        <v>130</v>
      </c>
      <c r="F6" s="14" t="s">
        <v>130</v>
      </c>
      <c r="G6" s="14" t="s">
        <v>130</v>
      </c>
      <c r="H6" s="14" t="s">
        <v>130</v>
      </c>
      <c r="I6" s="14" t="s">
        <v>130</v>
      </c>
      <c r="K6" s="14" t="s">
        <v>131</v>
      </c>
      <c r="L6" s="14" t="s">
        <v>131</v>
      </c>
      <c r="M6" s="14" t="s">
        <v>131</v>
      </c>
      <c r="N6" s="14" t="s">
        <v>131</v>
      </c>
      <c r="O6" s="14" t="s">
        <v>131</v>
      </c>
      <c r="P6" s="14" t="s">
        <v>131</v>
      </c>
      <c r="Q6" s="14" t="s">
        <v>131</v>
      </c>
    </row>
    <row r="7" spans="1:17" ht="30">
      <c r="A7" s="14" t="s">
        <v>3</v>
      </c>
      <c r="C7" s="14" t="s">
        <v>7</v>
      </c>
      <c r="E7" s="14" t="s">
        <v>169</v>
      </c>
      <c r="G7" s="14" t="s">
        <v>170</v>
      </c>
      <c r="I7" s="14" t="s">
        <v>172</v>
      </c>
      <c r="K7" s="14" t="s">
        <v>7</v>
      </c>
      <c r="M7" s="14" t="s">
        <v>169</v>
      </c>
      <c r="O7" s="14" t="s">
        <v>170</v>
      </c>
      <c r="Q7" s="14" t="s">
        <v>172</v>
      </c>
    </row>
    <row r="8" spans="1:17" ht="21">
      <c r="A8" s="10" t="s">
        <v>42</v>
      </c>
      <c r="C8" s="26">
        <v>100000</v>
      </c>
      <c r="D8" s="27"/>
      <c r="E8" s="26">
        <v>2029850107</v>
      </c>
      <c r="F8" s="27"/>
      <c r="G8" s="26">
        <v>1451890248</v>
      </c>
      <c r="H8" s="27"/>
      <c r="I8" s="29">
        <v>577959859</v>
      </c>
      <c r="J8" s="27"/>
      <c r="K8" s="26">
        <v>100000</v>
      </c>
      <c r="L8" s="27"/>
      <c r="M8" s="26">
        <v>2029850107</v>
      </c>
      <c r="N8" s="27"/>
      <c r="O8" s="26">
        <v>1451890248</v>
      </c>
      <c r="P8" s="27"/>
      <c r="Q8" s="29">
        <v>577959859</v>
      </c>
    </row>
    <row r="9" spans="1:17" ht="21">
      <c r="A9" s="10" t="s">
        <v>79</v>
      </c>
      <c r="C9" s="26">
        <v>300000</v>
      </c>
      <c r="D9" s="27"/>
      <c r="E9" s="26">
        <v>30966645828</v>
      </c>
      <c r="F9" s="27"/>
      <c r="G9" s="26">
        <v>42855597787</v>
      </c>
      <c r="H9" s="27"/>
      <c r="I9" s="29">
        <v>-11888951959</v>
      </c>
      <c r="J9" s="27"/>
      <c r="K9" s="26">
        <v>300000</v>
      </c>
      <c r="L9" s="27"/>
      <c r="M9" s="26">
        <v>31024163494</v>
      </c>
      <c r="N9" s="27"/>
      <c r="O9" s="26">
        <v>42855597787</v>
      </c>
      <c r="P9" s="27"/>
      <c r="Q9" s="29">
        <f>M9-O9</f>
        <v>-11831434293</v>
      </c>
    </row>
    <row r="10" spans="1:17" ht="21">
      <c r="A10" s="10" t="s">
        <v>27</v>
      </c>
      <c r="C10" s="26">
        <v>68061</v>
      </c>
      <c r="D10" s="27"/>
      <c r="E10" s="26">
        <v>1232692999</v>
      </c>
      <c r="F10" s="27"/>
      <c r="G10" s="26">
        <v>761925904</v>
      </c>
      <c r="H10" s="27"/>
      <c r="I10" s="29">
        <v>470767095</v>
      </c>
      <c r="J10" s="27"/>
      <c r="K10" s="26">
        <v>68061</v>
      </c>
      <c r="L10" s="27"/>
      <c r="M10" s="26">
        <v>1232692999</v>
      </c>
      <c r="N10" s="27"/>
      <c r="O10" s="26">
        <v>761925904</v>
      </c>
      <c r="P10" s="27"/>
      <c r="Q10" s="29">
        <v>470767095</v>
      </c>
    </row>
    <row r="11" spans="1:17" ht="21">
      <c r="A11" s="10" t="s">
        <v>53</v>
      </c>
      <c r="C11" s="26">
        <v>571764</v>
      </c>
      <c r="D11" s="27"/>
      <c r="E11" s="26">
        <v>18242807574</v>
      </c>
      <c r="F11" s="27"/>
      <c r="G11" s="26">
        <v>7743169788</v>
      </c>
      <c r="H11" s="27"/>
      <c r="I11" s="29">
        <v>10499637786</v>
      </c>
      <c r="J11" s="27"/>
      <c r="K11" s="26">
        <v>571764</v>
      </c>
      <c r="L11" s="27"/>
      <c r="M11" s="26">
        <v>18242807574</v>
      </c>
      <c r="N11" s="27"/>
      <c r="O11" s="26">
        <v>7743169788</v>
      </c>
      <c r="P11" s="27"/>
      <c r="Q11" s="29">
        <v>10499637786</v>
      </c>
    </row>
    <row r="12" spans="1:17" ht="21">
      <c r="A12" s="10" t="s">
        <v>16</v>
      </c>
      <c r="C12" s="26">
        <v>17000000</v>
      </c>
      <c r="D12" s="27"/>
      <c r="E12" s="26">
        <v>228712844128</v>
      </c>
      <c r="F12" s="27"/>
      <c r="G12" s="26">
        <v>111974254054</v>
      </c>
      <c r="H12" s="27"/>
      <c r="I12" s="29">
        <v>116738590074</v>
      </c>
      <c r="J12" s="27"/>
      <c r="K12" s="26">
        <v>20400000</v>
      </c>
      <c r="L12" s="27"/>
      <c r="M12" s="26">
        <v>262809692693</v>
      </c>
      <c r="N12" s="27"/>
      <c r="O12" s="26">
        <v>141087560114</v>
      </c>
      <c r="P12" s="27"/>
      <c r="Q12" s="29">
        <v>121722132579</v>
      </c>
    </row>
    <row r="13" spans="1:17" ht="21">
      <c r="A13" s="10" t="s">
        <v>38</v>
      </c>
      <c r="C13" s="26">
        <v>12300000</v>
      </c>
      <c r="D13" s="27"/>
      <c r="E13" s="26">
        <v>345721691116</v>
      </c>
      <c r="F13" s="27"/>
      <c r="G13" s="26">
        <v>210760929677</v>
      </c>
      <c r="H13" s="27"/>
      <c r="I13" s="29">
        <v>134960761439</v>
      </c>
      <c r="J13" s="27"/>
      <c r="K13" s="26">
        <v>12300000</v>
      </c>
      <c r="L13" s="27"/>
      <c r="M13" s="26">
        <v>345721691116</v>
      </c>
      <c r="N13" s="27"/>
      <c r="O13" s="26">
        <v>210760929677</v>
      </c>
      <c r="P13" s="27"/>
      <c r="Q13" s="29">
        <v>134960761439</v>
      </c>
    </row>
    <row r="14" spans="1:17" ht="21">
      <c r="A14" s="10" t="s">
        <v>36</v>
      </c>
      <c r="C14" s="26">
        <v>8521113</v>
      </c>
      <c r="D14" s="27"/>
      <c r="E14" s="26">
        <v>169373696546</v>
      </c>
      <c r="F14" s="27"/>
      <c r="G14" s="26">
        <v>132834472305</v>
      </c>
      <c r="H14" s="27"/>
      <c r="I14" s="29">
        <v>36539224241</v>
      </c>
      <c r="J14" s="27"/>
      <c r="K14" s="26">
        <v>8521113</v>
      </c>
      <c r="L14" s="27"/>
      <c r="M14" s="26">
        <v>169373696546</v>
      </c>
      <c r="N14" s="27"/>
      <c r="O14" s="26">
        <v>132834472305</v>
      </c>
      <c r="P14" s="27"/>
      <c r="Q14" s="29">
        <v>36539224241</v>
      </c>
    </row>
    <row r="15" spans="1:17" ht="21">
      <c r="A15" s="10" t="s">
        <v>49</v>
      </c>
      <c r="C15" s="26">
        <v>600000</v>
      </c>
      <c r="D15" s="27"/>
      <c r="E15" s="26">
        <v>24153296800</v>
      </c>
      <c r="F15" s="27"/>
      <c r="G15" s="26">
        <v>13656661470</v>
      </c>
      <c r="H15" s="27"/>
      <c r="I15" s="29">
        <v>10496635330</v>
      </c>
      <c r="J15" s="27"/>
      <c r="K15" s="26">
        <v>600000</v>
      </c>
      <c r="L15" s="27"/>
      <c r="M15" s="26">
        <v>24153296800</v>
      </c>
      <c r="N15" s="27"/>
      <c r="O15" s="26">
        <v>13656661470</v>
      </c>
      <c r="P15" s="27"/>
      <c r="Q15" s="29">
        <v>10496635330</v>
      </c>
    </row>
    <row r="16" spans="1:17" ht="21">
      <c r="A16" s="10" t="s">
        <v>33</v>
      </c>
      <c r="C16" s="26">
        <v>100000</v>
      </c>
      <c r="D16" s="27"/>
      <c r="E16" s="26">
        <v>4717761806</v>
      </c>
      <c r="F16" s="27"/>
      <c r="G16" s="26">
        <v>3961171226</v>
      </c>
      <c r="H16" s="27"/>
      <c r="I16" s="29">
        <v>756590580</v>
      </c>
      <c r="J16" s="27"/>
      <c r="K16" s="26">
        <v>100000</v>
      </c>
      <c r="L16" s="27"/>
      <c r="M16" s="26">
        <v>4717761806</v>
      </c>
      <c r="N16" s="27"/>
      <c r="O16" s="26">
        <v>3961171226</v>
      </c>
      <c r="P16" s="27"/>
      <c r="Q16" s="29">
        <v>756590580</v>
      </c>
    </row>
    <row r="17" spans="1:17" ht="21">
      <c r="A17" s="10" t="s">
        <v>40</v>
      </c>
      <c r="C17" s="26">
        <v>6640000</v>
      </c>
      <c r="D17" s="27"/>
      <c r="E17" s="26">
        <v>142478971576</v>
      </c>
      <c r="F17" s="27"/>
      <c r="G17" s="26">
        <v>125420654579</v>
      </c>
      <c r="H17" s="27"/>
      <c r="I17" s="29">
        <v>17058316997</v>
      </c>
      <c r="J17" s="27"/>
      <c r="K17" s="26">
        <v>6640000</v>
      </c>
      <c r="L17" s="27"/>
      <c r="M17" s="26">
        <v>142478971576</v>
      </c>
      <c r="N17" s="27"/>
      <c r="O17" s="26">
        <v>125420654579</v>
      </c>
      <c r="P17" s="27"/>
      <c r="Q17" s="29">
        <v>17058316997</v>
      </c>
    </row>
    <row r="18" spans="1:17" ht="21">
      <c r="A18" s="10" t="s">
        <v>17</v>
      </c>
      <c r="C18" s="26">
        <v>15200000</v>
      </c>
      <c r="D18" s="27"/>
      <c r="E18" s="26">
        <v>54998798400</v>
      </c>
      <c r="F18" s="27"/>
      <c r="G18" s="26">
        <v>58905471107</v>
      </c>
      <c r="H18" s="27"/>
      <c r="I18" s="29">
        <v>-3906672707</v>
      </c>
      <c r="J18" s="27"/>
      <c r="K18" s="26">
        <v>15200000</v>
      </c>
      <c r="L18" s="27"/>
      <c r="M18" s="26">
        <v>54998798400</v>
      </c>
      <c r="N18" s="27"/>
      <c r="O18" s="26">
        <v>58905471107</v>
      </c>
      <c r="P18" s="27"/>
      <c r="Q18" s="29">
        <v>-3906672707</v>
      </c>
    </row>
    <row r="19" spans="1:17" ht="21">
      <c r="A19" s="10" t="s">
        <v>51</v>
      </c>
      <c r="C19" s="26">
        <v>2000000</v>
      </c>
      <c r="D19" s="27"/>
      <c r="E19" s="26">
        <v>35388180000</v>
      </c>
      <c r="F19" s="27"/>
      <c r="G19" s="26">
        <v>26230710000</v>
      </c>
      <c r="H19" s="27"/>
      <c r="I19" s="29">
        <v>9157470000</v>
      </c>
      <c r="J19" s="27"/>
      <c r="K19" s="26">
        <v>2000000</v>
      </c>
      <c r="L19" s="27"/>
      <c r="M19" s="26">
        <v>35388180000</v>
      </c>
      <c r="N19" s="27"/>
      <c r="O19" s="26">
        <v>26230710000</v>
      </c>
      <c r="P19" s="27"/>
      <c r="Q19" s="29">
        <v>9157470000</v>
      </c>
    </row>
    <row r="20" spans="1:17" ht="21">
      <c r="A20" s="10" t="s">
        <v>70</v>
      </c>
      <c r="C20" s="26">
        <v>1500000</v>
      </c>
      <c r="D20" s="27"/>
      <c r="E20" s="26">
        <v>50860569333</v>
      </c>
      <c r="F20" s="27"/>
      <c r="G20" s="26">
        <v>46183817462</v>
      </c>
      <c r="H20" s="27"/>
      <c r="I20" s="29">
        <v>4676751871</v>
      </c>
      <c r="J20" s="27"/>
      <c r="K20" s="26">
        <v>1500000</v>
      </c>
      <c r="L20" s="27"/>
      <c r="M20" s="26">
        <v>50860569333</v>
      </c>
      <c r="N20" s="27"/>
      <c r="O20" s="26">
        <v>46183817462</v>
      </c>
      <c r="P20" s="27"/>
      <c r="Q20" s="29">
        <v>4676751871</v>
      </c>
    </row>
    <row r="21" spans="1:17" ht="21">
      <c r="A21" s="10" t="s">
        <v>52</v>
      </c>
      <c r="C21" s="26">
        <v>3000000</v>
      </c>
      <c r="D21" s="27"/>
      <c r="E21" s="26">
        <v>63992963718</v>
      </c>
      <c r="F21" s="27"/>
      <c r="G21" s="26">
        <v>61981543297</v>
      </c>
      <c r="H21" s="27"/>
      <c r="I21" s="29">
        <v>2011420421</v>
      </c>
      <c r="J21" s="27"/>
      <c r="K21" s="26">
        <v>3000000</v>
      </c>
      <c r="L21" s="27"/>
      <c r="M21" s="26">
        <v>63992963718</v>
      </c>
      <c r="N21" s="27"/>
      <c r="O21" s="26">
        <v>61981543297</v>
      </c>
      <c r="P21" s="27"/>
      <c r="Q21" s="29">
        <v>2011420421</v>
      </c>
    </row>
    <row r="22" spans="1:17" ht="21">
      <c r="A22" s="10" t="s">
        <v>32</v>
      </c>
      <c r="C22" s="26">
        <v>4800000</v>
      </c>
      <c r="D22" s="27"/>
      <c r="E22" s="26">
        <v>105900478262</v>
      </c>
      <c r="F22" s="27"/>
      <c r="G22" s="26">
        <v>77493993503</v>
      </c>
      <c r="H22" s="27"/>
      <c r="I22" s="29">
        <v>28406484759</v>
      </c>
      <c r="J22" s="27"/>
      <c r="K22" s="26">
        <v>4800000</v>
      </c>
      <c r="L22" s="27"/>
      <c r="M22" s="26">
        <v>105900478262</v>
      </c>
      <c r="N22" s="27"/>
      <c r="O22" s="26">
        <v>77493993503</v>
      </c>
      <c r="P22" s="27"/>
      <c r="Q22" s="29">
        <v>28406484759</v>
      </c>
    </row>
    <row r="23" spans="1:17" ht="21">
      <c r="A23" s="10" t="s">
        <v>22</v>
      </c>
      <c r="C23" s="26">
        <v>250000</v>
      </c>
      <c r="D23" s="27"/>
      <c r="E23" s="26">
        <v>24425944259</v>
      </c>
      <c r="F23" s="27"/>
      <c r="G23" s="26">
        <v>15673842811</v>
      </c>
      <c r="H23" s="27"/>
      <c r="I23" s="29">
        <v>8752101448</v>
      </c>
      <c r="J23" s="27"/>
      <c r="K23" s="26">
        <v>250000</v>
      </c>
      <c r="L23" s="27"/>
      <c r="M23" s="26">
        <v>24425944259</v>
      </c>
      <c r="N23" s="27"/>
      <c r="O23" s="26">
        <v>15673842811</v>
      </c>
      <c r="P23" s="27"/>
      <c r="Q23" s="29">
        <v>8752101448</v>
      </c>
    </row>
    <row r="24" spans="1:17" ht="21">
      <c r="A24" s="10" t="s">
        <v>24</v>
      </c>
      <c r="C24" s="26">
        <v>250000</v>
      </c>
      <c r="D24" s="27"/>
      <c r="E24" s="26">
        <v>8148724939</v>
      </c>
      <c r="F24" s="27"/>
      <c r="G24" s="26">
        <v>10974670731</v>
      </c>
      <c r="H24" s="27"/>
      <c r="I24" s="29">
        <v>-2825945792</v>
      </c>
      <c r="J24" s="27"/>
      <c r="K24" s="26">
        <v>250000</v>
      </c>
      <c r="L24" s="27"/>
      <c r="M24" s="26">
        <v>8148724939</v>
      </c>
      <c r="N24" s="27"/>
      <c r="O24" s="26">
        <v>10974670731</v>
      </c>
      <c r="P24" s="27"/>
      <c r="Q24" s="29">
        <v>-2825945792</v>
      </c>
    </row>
    <row r="25" spans="1:17" ht="21">
      <c r="A25" s="10" t="s">
        <v>41</v>
      </c>
      <c r="C25" s="26">
        <v>7904669</v>
      </c>
      <c r="D25" s="27"/>
      <c r="E25" s="26">
        <v>120524253391</v>
      </c>
      <c r="F25" s="27"/>
      <c r="G25" s="26">
        <v>85412267938</v>
      </c>
      <c r="H25" s="27"/>
      <c r="I25" s="29">
        <v>35111985453</v>
      </c>
      <c r="J25" s="27"/>
      <c r="K25" s="26">
        <v>7904669</v>
      </c>
      <c r="L25" s="27"/>
      <c r="M25" s="26">
        <v>120524253391</v>
      </c>
      <c r="N25" s="27"/>
      <c r="O25" s="26">
        <v>85412267938</v>
      </c>
      <c r="P25" s="27"/>
      <c r="Q25" s="29">
        <v>35111985453</v>
      </c>
    </row>
    <row r="26" spans="1:17" ht="21">
      <c r="A26" s="10" t="s">
        <v>23</v>
      </c>
      <c r="C26" s="26">
        <v>80000</v>
      </c>
      <c r="D26" s="27"/>
      <c r="E26" s="26">
        <v>12042320149</v>
      </c>
      <c r="F26" s="27"/>
      <c r="G26" s="26">
        <v>9204594599</v>
      </c>
      <c r="H26" s="27"/>
      <c r="I26" s="29">
        <v>2837725550</v>
      </c>
      <c r="J26" s="27"/>
      <c r="K26" s="26">
        <v>130000</v>
      </c>
      <c r="L26" s="27"/>
      <c r="M26" s="26">
        <v>21129470503</v>
      </c>
      <c r="N26" s="27"/>
      <c r="O26" s="26">
        <v>14957466225</v>
      </c>
      <c r="P26" s="27"/>
      <c r="Q26" s="29">
        <v>6172004278</v>
      </c>
    </row>
    <row r="27" spans="1:17" ht="21">
      <c r="A27" s="10" t="s">
        <v>39</v>
      </c>
      <c r="C27" s="26">
        <v>3223</v>
      </c>
      <c r="D27" s="27"/>
      <c r="E27" s="26">
        <v>86375077</v>
      </c>
      <c r="F27" s="27"/>
      <c r="G27" s="26">
        <v>65897598</v>
      </c>
      <c r="H27" s="27"/>
      <c r="I27" s="29">
        <v>20477479</v>
      </c>
      <c r="J27" s="27"/>
      <c r="K27" s="26">
        <v>3223</v>
      </c>
      <c r="L27" s="27"/>
      <c r="M27" s="26">
        <v>86375077</v>
      </c>
      <c r="N27" s="27"/>
      <c r="O27" s="26">
        <v>65897598</v>
      </c>
      <c r="P27" s="27"/>
      <c r="Q27" s="29">
        <v>20477479</v>
      </c>
    </row>
    <row r="28" spans="1:17" ht="21">
      <c r="A28" s="10" t="s">
        <v>28</v>
      </c>
      <c r="C28" s="26">
        <v>100000</v>
      </c>
      <c r="D28" s="27"/>
      <c r="E28" s="26">
        <v>12984678824</v>
      </c>
      <c r="F28" s="27"/>
      <c r="G28" s="26">
        <v>13492918255</v>
      </c>
      <c r="H28" s="27"/>
      <c r="I28" s="29">
        <v>-508239431</v>
      </c>
      <c r="J28" s="27"/>
      <c r="K28" s="26">
        <v>470000</v>
      </c>
      <c r="L28" s="27"/>
      <c r="M28" s="26">
        <v>70914619908</v>
      </c>
      <c r="N28" s="27"/>
      <c r="O28" s="26">
        <v>63416715775</v>
      </c>
      <c r="P28" s="27"/>
      <c r="Q28" s="29">
        <v>7497904133</v>
      </c>
    </row>
    <row r="29" spans="1:17" ht="21">
      <c r="A29" s="10" t="s">
        <v>54</v>
      </c>
      <c r="C29" s="26">
        <v>5700000</v>
      </c>
      <c r="D29" s="27"/>
      <c r="E29" s="26">
        <v>283992324706</v>
      </c>
      <c r="F29" s="27"/>
      <c r="G29" s="26">
        <v>158718211021</v>
      </c>
      <c r="H29" s="27"/>
      <c r="I29" s="29">
        <v>125274113685</v>
      </c>
      <c r="J29" s="27"/>
      <c r="K29" s="26">
        <v>5700000</v>
      </c>
      <c r="L29" s="27"/>
      <c r="M29" s="26">
        <v>283992324706</v>
      </c>
      <c r="N29" s="27"/>
      <c r="O29" s="26">
        <v>158718211021</v>
      </c>
      <c r="P29" s="27"/>
      <c r="Q29" s="29">
        <v>125274113685</v>
      </c>
    </row>
    <row r="30" spans="1:17" ht="21">
      <c r="A30" s="10" t="s">
        <v>30</v>
      </c>
      <c r="C30" s="26">
        <v>1260782</v>
      </c>
      <c r="D30" s="27"/>
      <c r="E30" s="26">
        <v>85061538289</v>
      </c>
      <c r="F30" s="27"/>
      <c r="G30" s="26">
        <v>22782330740</v>
      </c>
      <c r="H30" s="27"/>
      <c r="I30" s="29">
        <v>62279207549</v>
      </c>
      <c r="J30" s="27"/>
      <c r="K30" s="26">
        <v>1260782</v>
      </c>
      <c r="L30" s="27"/>
      <c r="M30" s="26">
        <v>85061538289</v>
      </c>
      <c r="N30" s="27"/>
      <c r="O30" s="26">
        <v>22782330740</v>
      </c>
      <c r="P30" s="27"/>
      <c r="Q30" s="29">
        <v>62279207549</v>
      </c>
    </row>
    <row r="31" spans="1:17" ht="21">
      <c r="A31" s="10" t="s">
        <v>26</v>
      </c>
      <c r="C31" s="26">
        <v>500000</v>
      </c>
      <c r="D31" s="27"/>
      <c r="E31" s="26">
        <v>7684006565</v>
      </c>
      <c r="F31" s="27"/>
      <c r="G31" s="26">
        <v>7635719937</v>
      </c>
      <c r="H31" s="27"/>
      <c r="I31" s="29">
        <v>48286628</v>
      </c>
      <c r="J31" s="27"/>
      <c r="K31" s="26">
        <v>500000</v>
      </c>
      <c r="L31" s="27"/>
      <c r="M31" s="26">
        <v>7684006565</v>
      </c>
      <c r="N31" s="27"/>
      <c r="O31" s="26">
        <v>7635719937</v>
      </c>
      <c r="P31" s="27"/>
      <c r="Q31" s="29">
        <v>48286628</v>
      </c>
    </row>
    <row r="32" spans="1:17" ht="21">
      <c r="A32" s="10" t="s">
        <v>62</v>
      </c>
      <c r="C32" s="26">
        <v>3400613</v>
      </c>
      <c r="D32" s="27"/>
      <c r="E32" s="26">
        <v>279828956466</v>
      </c>
      <c r="F32" s="27"/>
      <c r="G32" s="26">
        <v>80242124044</v>
      </c>
      <c r="H32" s="27"/>
      <c r="I32" s="29">
        <v>199586832422</v>
      </c>
      <c r="J32" s="27"/>
      <c r="K32" s="26">
        <v>3400613</v>
      </c>
      <c r="L32" s="27"/>
      <c r="M32" s="26">
        <v>279828956466</v>
      </c>
      <c r="N32" s="27"/>
      <c r="O32" s="26">
        <v>80242124044</v>
      </c>
      <c r="P32" s="27"/>
      <c r="Q32" s="29">
        <v>199586832422</v>
      </c>
    </row>
    <row r="33" spans="1:17" ht="21">
      <c r="A33" s="10" t="s">
        <v>43</v>
      </c>
      <c r="C33" s="26">
        <v>0</v>
      </c>
      <c r="D33" s="27"/>
      <c r="E33" s="26">
        <v>0</v>
      </c>
      <c r="F33" s="27"/>
      <c r="G33" s="26">
        <v>0</v>
      </c>
      <c r="H33" s="27"/>
      <c r="I33" s="29">
        <v>0</v>
      </c>
      <c r="J33" s="27"/>
      <c r="K33" s="26">
        <v>25200000</v>
      </c>
      <c r="L33" s="27"/>
      <c r="M33" s="26">
        <v>223825059697</v>
      </c>
      <c r="N33" s="27"/>
      <c r="O33" s="26">
        <v>148352549625</v>
      </c>
      <c r="P33" s="27"/>
      <c r="Q33" s="29">
        <v>75472510072</v>
      </c>
    </row>
    <row r="34" spans="1:17" ht="21">
      <c r="A34" s="10" t="s">
        <v>173</v>
      </c>
      <c r="C34" s="26">
        <v>0</v>
      </c>
      <c r="D34" s="27"/>
      <c r="E34" s="26">
        <v>0</v>
      </c>
      <c r="F34" s="27"/>
      <c r="G34" s="26">
        <v>0</v>
      </c>
      <c r="H34" s="27"/>
      <c r="I34" s="29">
        <v>0</v>
      </c>
      <c r="J34" s="27"/>
      <c r="K34" s="26">
        <v>300000</v>
      </c>
      <c r="L34" s="27"/>
      <c r="M34" s="26">
        <v>50870289562</v>
      </c>
      <c r="N34" s="27"/>
      <c r="O34" s="26">
        <v>37408569375</v>
      </c>
      <c r="P34" s="27"/>
      <c r="Q34" s="29">
        <v>13461720187</v>
      </c>
    </row>
    <row r="35" spans="1:17" ht="21">
      <c r="A35" s="10" t="s">
        <v>44</v>
      </c>
      <c r="C35" s="26">
        <v>0</v>
      </c>
      <c r="D35" s="27"/>
      <c r="E35" s="26">
        <v>0</v>
      </c>
      <c r="F35" s="27"/>
      <c r="G35" s="26">
        <v>0</v>
      </c>
      <c r="H35" s="27"/>
      <c r="I35" s="29">
        <v>0</v>
      </c>
      <c r="J35" s="27"/>
      <c r="K35" s="26">
        <v>1000000</v>
      </c>
      <c r="L35" s="27"/>
      <c r="M35" s="26">
        <v>28138398732</v>
      </c>
      <c r="N35" s="27"/>
      <c r="O35" s="26">
        <v>20218512056</v>
      </c>
      <c r="P35" s="27"/>
      <c r="Q35" s="29">
        <v>7919886676</v>
      </c>
    </row>
    <row r="36" spans="1:17" ht="21">
      <c r="A36" s="10" t="s">
        <v>174</v>
      </c>
      <c r="C36" s="26">
        <v>0</v>
      </c>
      <c r="D36" s="27"/>
      <c r="E36" s="26">
        <v>0</v>
      </c>
      <c r="F36" s="27"/>
      <c r="G36" s="26">
        <v>0</v>
      </c>
      <c r="H36" s="27"/>
      <c r="I36" s="29">
        <v>0</v>
      </c>
      <c r="J36" s="27"/>
      <c r="K36" s="26">
        <v>1500000</v>
      </c>
      <c r="L36" s="27"/>
      <c r="M36" s="26">
        <v>64989565909</v>
      </c>
      <c r="N36" s="27"/>
      <c r="O36" s="26">
        <v>50300367187</v>
      </c>
      <c r="P36" s="27"/>
      <c r="Q36" s="29">
        <v>14689198722</v>
      </c>
    </row>
    <row r="37" spans="1:17" ht="21">
      <c r="A37" s="10" t="s">
        <v>175</v>
      </c>
      <c r="C37" s="26">
        <v>0</v>
      </c>
      <c r="D37" s="27"/>
      <c r="E37" s="26">
        <v>0</v>
      </c>
      <c r="F37" s="27"/>
      <c r="G37" s="26">
        <v>0</v>
      </c>
      <c r="H37" s="27"/>
      <c r="I37" s="29">
        <v>0</v>
      </c>
      <c r="J37" s="27"/>
      <c r="K37" s="26">
        <v>173</v>
      </c>
      <c r="L37" s="27"/>
      <c r="M37" s="26">
        <v>2664480</v>
      </c>
      <c r="N37" s="27"/>
      <c r="O37" s="26">
        <v>2685103</v>
      </c>
      <c r="P37" s="27"/>
      <c r="Q37" s="29">
        <v>-20623</v>
      </c>
    </row>
    <row r="38" spans="1:17" ht="21">
      <c r="A38" s="10" t="s">
        <v>71</v>
      </c>
      <c r="C38" s="26">
        <v>0</v>
      </c>
      <c r="D38" s="27"/>
      <c r="E38" s="26">
        <v>0</v>
      </c>
      <c r="F38" s="27"/>
      <c r="G38" s="26">
        <v>0</v>
      </c>
      <c r="H38" s="27"/>
      <c r="I38" s="29">
        <v>0</v>
      </c>
      <c r="J38" s="27"/>
      <c r="K38" s="26">
        <v>2750000</v>
      </c>
      <c r="L38" s="27"/>
      <c r="M38" s="26">
        <v>84206458359</v>
      </c>
      <c r="N38" s="27"/>
      <c r="O38" s="26">
        <v>37632871753</v>
      </c>
      <c r="P38" s="27"/>
      <c r="Q38" s="29">
        <v>46573586606</v>
      </c>
    </row>
    <row r="39" spans="1:17" ht="21">
      <c r="A39" s="10" t="s">
        <v>155</v>
      </c>
      <c r="C39" s="26">
        <v>0</v>
      </c>
      <c r="D39" s="27"/>
      <c r="E39" s="26">
        <v>0</v>
      </c>
      <c r="F39" s="27"/>
      <c r="G39" s="26">
        <v>0</v>
      </c>
      <c r="H39" s="27"/>
      <c r="I39" s="29">
        <v>0</v>
      </c>
      <c r="J39" s="27"/>
      <c r="K39" s="26">
        <v>4000000</v>
      </c>
      <c r="L39" s="27"/>
      <c r="M39" s="26">
        <v>60690683168</v>
      </c>
      <c r="N39" s="27"/>
      <c r="O39" s="26">
        <v>50124502200</v>
      </c>
      <c r="P39" s="27"/>
      <c r="Q39" s="29">
        <v>10566180968</v>
      </c>
    </row>
    <row r="40" spans="1:17" ht="21">
      <c r="A40" s="10" t="s">
        <v>66</v>
      </c>
      <c r="C40" s="26">
        <v>0</v>
      </c>
      <c r="D40" s="27"/>
      <c r="E40" s="26">
        <v>0</v>
      </c>
      <c r="F40" s="27"/>
      <c r="G40" s="26">
        <v>0</v>
      </c>
      <c r="H40" s="27"/>
      <c r="I40" s="29">
        <v>0</v>
      </c>
      <c r="J40" s="27"/>
      <c r="K40" s="26">
        <v>100000</v>
      </c>
      <c r="L40" s="27"/>
      <c r="M40" s="26">
        <v>1306175843</v>
      </c>
      <c r="N40" s="27"/>
      <c r="O40" s="26">
        <v>1408907075</v>
      </c>
      <c r="P40" s="27"/>
      <c r="Q40" s="29">
        <v>-102731232</v>
      </c>
    </row>
    <row r="41" spans="1:17" ht="21">
      <c r="A41" s="10" t="s">
        <v>18</v>
      </c>
      <c r="C41" s="26">
        <v>0</v>
      </c>
      <c r="D41" s="27"/>
      <c r="E41" s="26">
        <v>0</v>
      </c>
      <c r="F41" s="27"/>
      <c r="G41" s="26">
        <v>0</v>
      </c>
      <c r="H41" s="27"/>
      <c r="I41" s="29">
        <v>0</v>
      </c>
      <c r="J41" s="27"/>
      <c r="K41" s="26">
        <v>3400000</v>
      </c>
      <c r="L41" s="27"/>
      <c r="M41" s="26">
        <v>85637306642</v>
      </c>
      <c r="N41" s="27"/>
      <c r="O41" s="26">
        <v>55233529108</v>
      </c>
      <c r="P41" s="27"/>
      <c r="Q41" s="29">
        <v>30403777534</v>
      </c>
    </row>
    <row r="42" spans="1:17" ht="21">
      <c r="A42" s="10" t="s">
        <v>160</v>
      </c>
      <c r="C42" s="26">
        <v>0</v>
      </c>
      <c r="D42" s="27"/>
      <c r="E42" s="26">
        <v>0</v>
      </c>
      <c r="F42" s="27"/>
      <c r="G42" s="26">
        <v>0</v>
      </c>
      <c r="H42" s="27"/>
      <c r="I42" s="29">
        <v>0</v>
      </c>
      <c r="J42" s="27"/>
      <c r="K42" s="26">
        <v>284734</v>
      </c>
      <c r="L42" s="27"/>
      <c r="M42" s="26">
        <v>7503528056</v>
      </c>
      <c r="N42" s="27"/>
      <c r="O42" s="26">
        <v>4976920055</v>
      </c>
      <c r="P42" s="27"/>
      <c r="Q42" s="29">
        <v>2526608001</v>
      </c>
    </row>
    <row r="43" spans="1:17" ht="21">
      <c r="A43" s="10" t="s">
        <v>176</v>
      </c>
      <c r="C43" s="26">
        <v>0</v>
      </c>
      <c r="D43" s="27"/>
      <c r="E43" s="26">
        <v>0</v>
      </c>
      <c r="F43" s="27"/>
      <c r="G43" s="26">
        <v>0</v>
      </c>
      <c r="H43" s="27"/>
      <c r="I43" s="29">
        <v>0</v>
      </c>
      <c r="J43" s="27"/>
      <c r="K43" s="26">
        <v>1650000</v>
      </c>
      <c r="L43" s="27"/>
      <c r="M43" s="26">
        <v>4596900000</v>
      </c>
      <c r="N43" s="27"/>
      <c r="O43" s="26">
        <v>19181206687</v>
      </c>
      <c r="P43" s="27"/>
      <c r="Q43" s="29">
        <v>-14584306687</v>
      </c>
    </row>
    <row r="44" spans="1:17" ht="21">
      <c r="A44" s="10" t="s">
        <v>177</v>
      </c>
      <c r="C44" s="26">
        <v>0</v>
      </c>
      <c r="D44" s="27"/>
      <c r="E44" s="26">
        <v>0</v>
      </c>
      <c r="F44" s="27"/>
      <c r="G44" s="26">
        <v>0</v>
      </c>
      <c r="H44" s="27"/>
      <c r="I44" s="29">
        <v>0</v>
      </c>
      <c r="J44" s="27"/>
      <c r="K44" s="26">
        <v>400000</v>
      </c>
      <c r="L44" s="27"/>
      <c r="M44" s="26">
        <v>17865704380</v>
      </c>
      <c r="N44" s="27"/>
      <c r="O44" s="26">
        <v>8277776180</v>
      </c>
      <c r="P44" s="27"/>
      <c r="Q44" s="29">
        <v>9587928200</v>
      </c>
    </row>
    <row r="45" spans="1:17" ht="21">
      <c r="A45" s="10" t="s">
        <v>178</v>
      </c>
      <c r="C45" s="26">
        <v>0</v>
      </c>
      <c r="D45" s="27"/>
      <c r="E45" s="26">
        <v>0</v>
      </c>
      <c r="F45" s="27"/>
      <c r="G45" s="26">
        <v>0</v>
      </c>
      <c r="H45" s="27"/>
      <c r="I45" s="29">
        <v>0</v>
      </c>
      <c r="J45" s="27"/>
      <c r="K45" s="26">
        <v>600</v>
      </c>
      <c r="L45" s="27"/>
      <c r="M45" s="26">
        <v>18307846</v>
      </c>
      <c r="N45" s="27"/>
      <c r="O45" s="26">
        <v>17885171</v>
      </c>
      <c r="P45" s="27"/>
      <c r="Q45" s="29">
        <v>422675</v>
      </c>
    </row>
    <row r="46" spans="1:17" ht="19.5" thickBot="1">
      <c r="C46" s="28">
        <f>SUM(C8:C45)</f>
        <v>92150225</v>
      </c>
      <c r="D46" s="27"/>
      <c r="E46" s="28">
        <f>SUM(E8:E45)</f>
        <v>2113550370858</v>
      </c>
      <c r="F46" s="27"/>
      <c r="G46" s="28">
        <f>SUM(G8:G45)</f>
        <v>1326418840081</v>
      </c>
      <c r="H46" s="27"/>
      <c r="I46" s="30">
        <f>SUM(I8:I45)</f>
        <v>787131530777</v>
      </c>
      <c r="J46" s="27"/>
      <c r="K46" s="28">
        <f>SUM(K8:K45)</f>
        <v>136555732</v>
      </c>
      <c r="L46" s="27"/>
      <c r="M46" s="28">
        <f>SUM(M8:M45)</f>
        <v>2844372871201</v>
      </c>
      <c r="N46" s="27"/>
      <c r="O46" s="28">
        <f>SUM(O8:O45)</f>
        <v>1844345096862</v>
      </c>
      <c r="P46" s="27"/>
      <c r="Q46" s="30">
        <f>SUM(Q8:Q45)</f>
        <v>1000027774339</v>
      </c>
    </row>
    <row r="47" spans="1:17" ht="19.5" thickTop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>
      <c r="Q48" s="11"/>
    </row>
    <row r="49" spans="17:17">
      <c r="Q49" s="11"/>
    </row>
    <row r="50" spans="17:17">
      <c r="Q50" s="11"/>
    </row>
    <row r="51" spans="17:17">
      <c r="Q51" s="11"/>
    </row>
    <row r="52" spans="17:17">
      <c r="Q52" s="11"/>
    </row>
    <row r="53" spans="17:17">
      <c r="Q53" s="11"/>
    </row>
    <row r="54" spans="17:17">
      <c r="Q54" s="11"/>
    </row>
    <row r="55" spans="17:17">
      <c r="Q55" s="11"/>
    </row>
    <row r="56" spans="17:17">
      <c r="Q56" s="11"/>
    </row>
    <row r="57" spans="17:17">
      <c r="Q57" s="11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5"/>
  <sheetViews>
    <sheetView rightToLeft="1" zoomScale="80" zoomScaleNormal="80" workbookViewId="0">
      <selection activeCell="K8" sqref="K8:K84"/>
    </sheetView>
  </sheetViews>
  <sheetFormatPr defaultRowHeight="18.75"/>
  <cols>
    <col min="1" max="1" width="30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7.5703125" style="2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85546875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>
      <c r="A3" s="12" t="s">
        <v>128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30">
      <c r="A6" s="12" t="s">
        <v>3</v>
      </c>
      <c r="C6" s="12" t="s">
        <v>130</v>
      </c>
      <c r="D6" s="12" t="s">
        <v>130</v>
      </c>
      <c r="E6" s="12" t="s">
        <v>130</v>
      </c>
      <c r="F6" s="12" t="s">
        <v>130</v>
      </c>
      <c r="G6" s="12" t="s">
        <v>130</v>
      </c>
      <c r="H6" s="12" t="s">
        <v>130</v>
      </c>
      <c r="I6" s="12" t="s">
        <v>130</v>
      </c>
      <c r="J6" s="12" t="s">
        <v>130</v>
      </c>
      <c r="K6" s="12" t="s">
        <v>130</v>
      </c>
      <c r="M6" s="12" t="s">
        <v>131</v>
      </c>
      <c r="N6" s="12" t="s">
        <v>131</v>
      </c>
      <c r="O6" s="12" t="s">
        <v>131</v>
      </c>
      <c r="P6" s="12" t="s">
        <v>131</v>
      </c>
      <c r="Q6" s="12" t="s">
        <v>131</v>
      </c>
      <c r="R6" s="12" t="s">
        <v>131</v>
      </c>
      <c r="S6" s="12" t="s">
        <v>131</v>
      </c>
      <c r="T6" s="12" t="s">
        <v>131</v>
      </c>
      <c r="U6" s="12" t="s">
        <v>131</v>
      </c>
    </row>
    <row r="7" spans="1:21" ht="30">
      <c r="A7" s="12" t="s">
        <v>3</v>
      </c>
      <c r="C7" s="12" t="s">
        <v>179</v>
      </c>
      <c r="E7" s="12" t="s">
        <v>180</v>
      </c>
      <c r="G7" s="12" t="s">
        <v>181</v>
      </c>
      <c r="I7" s="12" t="s">
        <v>109</v>
      </c>
      <c r="K7" s="12" t="s">
        <v>182</v>
      </c>
      <c r="M7" s="12" t="s">
        <v>179</v>
      </c>
      <c r="O7" s="12" t="s">
        <v>180</v>
      </c>
      <c r="Q7" s="12" t="s">
        <v>181</v>
      </c>
      <c r="S7" s="12" t="s">
        <v>109</v>
      </c>
      <c r="U7" s="12" t="s">
        <v>182</v>
      </c>
    </row>
    <row r="8" spans="1:21" ht="21">
      <c r="A8" s="3" t="s">
        <v>42</v>
      </c>
      <c r="C8" s="18">
        <v>0</v>
      </c>
      <c r="D8" s="19"/>
      <c r="E8" s="24">
        <v>23353520281</v>
      </c>
      <c r="F8" s="24"/>
      <c r="G8" s="24">
        <v>577959859</v>
      </c>
      <c r="H8" s="24"/>
      <c r="I8" s="24">
        <v>23931480140</v>
      </c>
      <c r="J8" s="19"/>
      <c r="K8" s="17">
        <v>-0.2024</v>
      </c>
      <c r="L8" s="19"/>
      <c r="M8" s="18">
        <v>0</v>
      </c>
      <c r="N8" s="19"/>
      <c r="O8" s="24">
        <v>62740732633</v>
      </c>
      <c r="P8" s="24"/>
      <c r="Q8" s="24">
        <v>577959859</v>
      </c>
      <c r="R8" s="24"/>
      <c r="S8" s="24">
        <v>63318692492</v>
      </c>
      <c r="U8" s="17">
        <v>3.1199999999999999E-2</v>
      </c>
    </row>
    <row r="9" spans="1:21" ht="21">
      <c r="A9" s="3" t="s">
        <v>79</v>
      </c>
      <c r="C9" s="18">
        <v>0</v>
      </c>
      <c r="D9" s="19"/>
      <c r="E9" s="24">
        <v>0</v>
      </c>
      <c r="F9" s="24"/>
      <c r="G9" s="24">
        <v>-11888951959</v>
      </c>
      <c r="H9" s="24"/>
      <c r="I9" s="24">
        <v>-11888951959</v>
      </c>
      <c r="J9" s="19"/>
      <c r="K9" s="17">
        <v>0.10059999999999999</v>
      </c>
      <c r="L9" s="19"/>
      <c r="M9" s="18">
        <v>0</v>
      </c>
      <c r="N9" s="19"/>
      <c r="O9" s="24">
        <v>0</v>
      </c>
      <c r="P9" s="24"/>
      <c r="Q9" s="24">
        <v>-11831434293</v>
      </c>
      <c r="R9" s="24"/>
      <c r="S9" s="24">
        <f>Q9</f>
        <v>-11831434293</v>
      </c>
      <c r="U9" s="17">
        <v>-5.8999999999999999E-3</v>
      </c>
    </row>
    <row r="10" spans="1:21" ht="21">
      <c r="A10" s="3" t="s">
        <v>27</v>
      </c>
      <c r="C10" s="18">
        <v>0</v>
      </c>
      <c r="D10" s="19"/>
      <c r="E10" s="24">
        <v>-790366670</v>
      </c>
      <c r="F10" s="24"/>
      <c r="G10" s="24">
        <v>470767095</v>
      </c>
      <c r="H10" s="24"/>
      <c r="I10" s="24">
        <v>-319599575</v>
      </c>
      <c r="J10" s="19"/>
      <c r="K10" s="17">
        <v>2.7000000000000001E-3</v>
      </c>
      <c r="L10" s="19"/>
      <c r="M10" s="18">
        <v>36985459</v>
      </c>
      <c r="N10" s="19"/>
      <c r="O10" s="24">
        <v>784064210</v>
      </c>
      <c r="P10" s="24"/>
      <c r="Q10" s="24">
        <v>470767095</v>
      </c>
      <c r="R10" s="24"/>
      <c r="S10" s="24">
        <v>1291816764</v>
      </c>
      <c r="U10" s="17">
        <v>5.9999999999999995E-4</v>
      </c>
    </row>
    <row r="11" spans="1:21" ht="21">
      <c r="A11" s="3" t="s">
        <v>53</v>
      </c>
      <c r="C11" s="18">
        <v>0</v>
      </c>
      <c r="D11" s="19"/>
      <c r="E11" s="24">
        <v>-9697425406</v>
      </c>
      <c r="F11" s="24"/>
      <c r="G11" s="24">
        <v>10499637786</v>
      </c>
      <c r="H11" s="24"/>
      <c r="I11" s="24">
        <v>802212380</v>
      </c>
      <c r="J11" s="19"/>
      <c r="K11" s="17">
        <v>-6.7999999999999996E-3</v>
      </c>
      <c r="L11" s="19"/>
      <c r="M11" s="18">
        <v>154207286</v>
      </c>
      <c r="N11" s="19"/>
      <c r="O11" s="24">
        <v>0</v>
      </c>
      <c r="P11" s="24"/>
      <c r="Q11" s="24">
        <v>10499637786</v>
      </c>
      <c r="R11" s="24"/>
      <c r="S11" s="24">
        <v>10653845072</v>
      </c>
      <c r="U11" s="17">
        <v>5.1999999999999998E-3</v>
      </c>
    </row>
    <row r="12" spans="1:21" ht="21">
      <c r="A12" s="3" t="s">
        <v>16</v>
      </c>
      <c r="C12" s="18">
        <v>0</v>
      </c>
      <c r="D12" s="19"/>
      <c r="E12" s="24">
        <v>-76845163742</v>
      </c>
      <c r="F12" s="24"/>
      <c r="G12" s="24">
        <v>116738590074</v>
      </c>
      <c r="H12" s="24"/>
      <c r="I12" s="24">
        <v>39893426332</v>
      </c>
      <c r="J12" s="19"/>
      <c r="K12" s="17">
        <v>-0.33739999999999998</v>
      </c>
      <c r="L12" s="19"/>
      <c r="M12" s="18">
        <v>815374507</v>
      </c>
      <c r="N12" s="19"/>
      <c r="O12" s="24">
        <v>24201790784</v>
      </c>
      <c r="P12" s="24"/>
      <c r="Q12" s="24">
        <v>121722132579</v>
      </c>
      <c r="R12" s="24"/>
      <c r="S12" s="24">
        <v>146739297870</v>
      </c>
      <c r="U12" s="17">
        <v>7.22E-2</v>
      </c>
    </row>
    <row r="13" spans="1:21" ht="21">
      <c r="A13" s="3" t="s">
        <v>38</v>
      </c>
      <c r="C13" s="18">
        <v>0</v>
      </c>
      <c r="D13" s="19"/>
      <c r="E13" s="24">
        <v>-162779892758</v>
      </c>
      <c r="F13" s="24"/>
      <c r="G13" s="24">
        <v>134960761439</v>
      </c>
      <c r="H13" s="24"/>
      <c r="I13" s="24">
        <v>-27819131319</v>
      </c>
      <c r="J13" s="19"/>
      <c r="K13" s="17">
        <v>0.23530000000000001</v>
      </c>
      <c r="L13" s="19"/>
      <c r="M13" s="18">
        <v>13867873250</v>
      </c>
      <c r="N13" s="19"/>
      <c r="O13" s="24">
        <v>21442623145</v>
      </c>
      <c r="P13" s="24"/>
      <c r="Q13" s="24">
        <v>134960761439</v>
      </c>
      <c r="R13" s="24"/>
      <c r="S13" s="24">
        <v>170271257834</v>
      </c>
      <c r="U13" s="17">
        <v>8.3799999999999999E-2</v>
      </c>
    </row>
    <row r="14" spans="1:21" ht="21">
      <c r="A14" s="3" t="s">
        <v>36</v>
      </c>
      <c r="C14" s="18">
        <v>0</v>
      </c>
      <c r="D14" s="19"/>
      <c r="E14" s="24">
        <v>-12710844099</v>
      </c>
      <c r="F14" s="24"/>
      <c r="G14" s="24">
        <v>36539224241</v>
      </c>
      <c r="H14" s="24"/>
      <c r="I14" s="24">
        <v>23828380142</v>
      </c>
      <c r="J14" s="19"/>
      <c r="K14" s="17">
        <v>-0.20150000000000001</v>
      </c>
      <c r="L14" s="19"/>
      <c r="M14" s="18">
        <v>0</v>
      </c>
      <c r="N14" s="19"/>
      <c r="O14" s="24">
        <v>1201424614</v>
      </c>
      <c r="P14" s="24"/>
      <c r="Q14" s="24">
        <v>36539224241</v>
      </c>
      <c r="R14" s="24"/>
      <c r="S14" s="24">
        <v>37740648855</v>
      </c>
      <c r="U14" s="17">
        <v>1.8599999999999998E-2</v>
      </c>
    </row>
    <row r="15" spans="1:21" ht="21">
      <c r="A15" s="3" t="s">
        <v>49</v>
      </c>
      <c r="C15" s="18">
        <v>313279352</v>
      </c>
      <c r="D15" s="19"/>
      <c r="E15" s="24">
        <v>-12103088055</v>
      </c>
      <c r="F15" s="24"/>
      <c r="G15" s="24">
        <v>10496635330</v>
      </c>
      <c r="H15" s="24"/>
      <c r="I15" s="24">
        <v>-1293173373</v>
      </c>
      <c r="J15" s="19"/>
      <c r="K15" s="17">
        <v>1.09E-2</v>
      </c>
      <c r="L15" s="19"/>
      <c r="M15" s="18">
        <v>313279352</v>
      </c>
      <c r="N15" s="19"/>
      <c r="O15" s="24">
        <v>0</v>
      </c>
      <c r="P15" s="24"/>
      <c r="Q15" s="24">
        <v>10496635330</v>
      </c>
      <c r="R15" s="24"/>
      <c r="S15" s="24">
        <v>10809914682</v>
      </c>
      <c r="U15" s="17">
        <v>5.3E-3</v>
      </c>
    </row>
    <row r="16" spans="1:21" ht="21">
      <c r="A16" s="3" t="s">
        <v>33</v>
      </c>
      <c r="C16" s="18">
        <v>0</v>
      </c>
      <c r="D16" s="19"/>
      <c r="E16" s="24">
        <v>-6827655852</v>
      </c>
      <c r="F16" s="24"/>
      <c r="G16" s="24">
        <v>756590580</v>
      </c>
      <c r="H16" s="24"/>
      <c r="I16" s="24">
        <v>-6071065272</v>
      </c>
      <c r="J16" s="19"/>
      <c r="K16" s="17">
        <v>5.1299999999999998E-2</v>
      </c>
      <c r="L16" s="19"/>
      <c r="M16" s="18">
        <v>0</v>
      </c>
      <c r="N16" s="19"/>
      <c r="O16" s="24">
        <v>14638754458</v>
      </c>
      <c r="P16" s="24"/>
      <c r="Q16" s="24">
        <v>756590580</v>
      </c>
      <c r="R16" s="24"/>
      <c r="S16" s="24">
        <v>15395345038</v>
      </c>
      <c r="U16" s="17">
        <v>7.6E-3</v>
      </c>
    </row>
    <row r="17" spans="1:21" ht="21">
      <c r="A17" s="3" t="s">
        <v>40</v>
      </c>
      <c r="C17" s="18">
        <v>0</v>
      </c>
      <c r="D17" s="19"/>
      <c r="E17" s="24">
        <v>-65244812321</v>
      </c>
      <c r="F17" s="24"/>
      <c r="G17" s="24">
        <v>17058316997</v>
      </c>
      <c r="H17" s="24"/>
      <c r="I17" s="24">
        <v>-48186495324</v>
      </c>
      <c r="J17" s="19"/>
      <c r="K17" s="17">
        <v>0.40749999999999997</v>
      </c>
      <c r="L17" s="19"/>
      <c r="M17" s="18">
        <v>0</v>
      </c>
      <c r="N17" s="19"/>
      <c r="O17" s="24">
        <v>0</v>
      </c>
      <c r="P17" s="24"/>
      <c r="Q17" s="24">
        <v>17058316997</v>
      </c>
      <c r="R17" s="24"/>
      <c r="S17" s="24">
        <v>17058316997</v>
      </c>
      <c r="U17" s="17">
        <v>8.3999999999999995E-3</v>
      </c>
    </row>
    <row r="18" spans="1:21" ht="21">
      <c r="A18" s="3" t="s">
        <v>17</v>
      </c>
      <c r="C18" s="18">
        <v>0</v>
      </c>
      <c r="D18" s="19"/>
      <c r="E18" s="24">
        <v>-7998736793</v>
      </c>
      <c r="F18" s="24"/>
      <c r="G18" s="24">
        <v>-3906672707</v>
      </c>
      <c r="H18" s="24"/>
      <c r="I18" s="24">
        <v>-11905409500</v>
      </c>
      <c r="J18" s="19"/>
      <c r="K18" s="17">
        <v>0.1007</v>
      </c>
      <c r="L18" s="19"/>
      <c r="M18" s="18">
        <v>0</v>
      </c>
      <c r="N18" s="19"/>
      <c r="O18" s="24">
        <v>0</v>
      </c>
      <c r="P18" s="24"/>
      <c r="Q18" s="24">
        <v>-3906672707</v>
      </c>
      <c r="R18" s="24"/>
      <c r="S18" s="24">
        <v>-3906672707</v>
      </c>
      <c r="U18" s="17">
        <v>-1.9E-3</v>
      </c>
    </row>
    <row r="19" spans="1:21" ht="21">
      <c r="A19" s="3" t="s">
        <v>51</v>
      </c>
      <c r="C19" s="18">
        <v>0</v>
      </c>
      <c r="D19" s="19"/>
      <c r="E19" s="24">
        <v>-15480093250</v>
      </c>
      <c r="F19" s="24"/>
      <c r="G19" s="24">
        <v>9157470000</v>
      </c>
      <c r="H19" s="24"/>
      <c r="I19" s="24">
        <v>-6322623250</v>
      </c>
      <c r="J19" s="19"/>
      <c r="K19" s="17">
        <v>5.3499999999999999E-2</v>
      </c>
      <c r="L19" s="19"/>
      <c r="M19" s="18">
        <v>590644753</v>
      </c>
      <c r="N19" s="19"/>
      <c r="O19" s="24">
        <v>0</v>
      </c>
      <c r="P19" s="24"/>
      <c r="Q19" s="24">
        <v>9157470000</v>
      </c>
      <c r="R19" s="24"/>
      <c r="S19" s="24">
        <v>9748114753</v>
      </c>
      <c r="U19" s="17">
        <v>4.7999999999999996E-3</v>
      </c>
    </row>
    <row r="20" spans="1:21" ht="21">
      <c r="A20" s="3" t="s">
        <v>70</v>
      </c>
      <c r="C20" s="18">
        <v>0</v>
      </c>
      <c r="D20" s="19"/>
      <c r="E20" s="24">
        <v>33289110</v>
      </c>
      <c r="F20" s="24"/>
      <c r="G20" s="24">
        <v>4676751871</v>
      </c>
      <c r="H20" s="24"/>
      <c r="I20" s="24">
        <v>4710040981</v>
      </c>
      <c r="J20" s="19"/>
      <c r="K20" s="17">
        <v>-3.9800000000000002E-2</v>
      </c>
      <c r="L20" s="19"/>
      <c r="M20" s="18">
        <v>0</v>
      </c>
      <c r="N20" s="19"/>
      <c r="O20" s="24">
        <v>33289110</v>
      </c>
      <c r="P20" s="24"/>
      <c r="Q20" s="24">
        <v>4676751871</v>
      </c>
      <c r="R20" s="24"/>
      <c r="S20" s="24">
        <v>4710040981</v>
      </c>
      <c r="U20" s="17">
        <v>2.3E-3</v>
      </c>
    </row>
    <row r="21" spans="1:21" ht="21">
      <c r="A21" s="3" t="s">
        <v>52</v>
      </c>
      <c r="C21" s="18">
        <v>0</v>
      </c>
      <c r="D21" s="19"/>
      <c r="E21" s="24">
        <v>-5651957828</v>
      </c>
      <c r="F21" s="24"/>
      <c r="G21" s="24">
        <v>2011420421</v>
      </c>
      <c r="H21" s="24"/>
      <c r="I21" s="24">
        <v>-3640537407</v>
      </c>
      <c r="J21" s="19"/>
      <c r="K21" s="17">
        <v>3.0800000000000001E-2</v>
      </c>
      <c r="L21" s="19"/>
      <c r="M21" s="18">
        <v>0</v>
      </c>
      <c r="N21" s="19"/>
      <c r="O21" s="24">
        <v>0</v>
      </c>
      <c r="P21" s="24"/>
      <c r="Q21" s="24">
        <v>2011420421</v>
      </c>
      <c r="R21" s="24"/>
      <c r="S21" s="24">
        <v>2011420421</v>
      </c>
      <c r="U21" s="17">
        <v>1E-3</v>
      </c>
    </row>
    <row r="22" spans="1:21" ht="21">
      <c r="A22" s="3" t="s">
        <v>32</v>
      </c>
      <c r="C22" s="18">
        <v>0</v>
      </c>
      <c r="D22" s="19"/>
      <c r="E22" s="24">
        <v>-32490721109</v>
      </c>
      <c r="F22" s="24"/>
      <c r="G22" s="24">
        <v>28406484759</v>
      </c>
      <c r="H22" s="24"/>
      <c r="I22" s="24">
        <v>-4084236350</v>
      </c>
      <c r="J22" s="19"/>
      <c r="K22" s="17">
        <v>3.4500000000000003E-2</v>
      </c>
      <c r="L22" s="19"/>
      <c r="M22" s="18">
        <v>0</v>
      </c>
      <c r="N22" s="19"/>
      <c r="O22" s="24">
        <v>43915116734</v>
      </c>
      <c r="P22" s="24"/>
      <c r="Q22" s="24">
        <v>28406484759</v>
      </c>
      <c r="R22" s="24"/>
      <c r="S22" s="24">
        <v>72321601493</v>
      </c>
      <c r="U22" s="17">
        <v>3.56E-2</v>
      </c>
    </row>
    <row r="23" spans="1:21" ht="21">
      <c r="A23" s="3" t="s">
        <v>22</v>
      </c>
      <c r="C23" s="18">
        <v>0</v>
      </c>
      <c r="D23" s="19"/>
      <c r="E23" s="24">
        <v>-14715743314</v>
      </c>
      <c r="F23" s="24"/>
      <c r="G23" s="24">
        <v>8752101448</v>
      </c>
      <c r="H23" s="24"/>
      <c r="I23" s="24">
        <v>-5963641866</v>
      </c>
      <c r="J23" s="19"/>
      <c r="K23" s="17">
        <v>5.04E-2</v>
      </c>
      <c r="L23" s="19"/>
      <c r="M23" s="18">
        <v>0</v>
      </c>
      <c r="N23" s="19"/>
      <c r="O23" s="24">
        <v>26190254061</v>
      </c>
      <c r="P23" s="24"/>
      <c r="Q23" s="24">
        <v>8752101448</v>
      </c>
      <c r="R23" s="24"/>
      <c r="S23" s="24">
        <v>34942355509</v>
      </c>
      <c r="U23" s="17">
        <v>1.72E-2</v>
      </c>
    </row>
    <row r="24" spans="1:21" ht="21">
      <c r="A24" s="3" t="s">
        <v>24</v>
      </c>
      <c r="C24" s="18">
        <v>0</v>
      </c>
      <c r="D24" s="19"/>
      <c r="E24" s="24">
        <v>467482919</v>
      </c>
      <c r="F24" s="24"/>
      <c r="G24" s="24">
        <v>-2825945792</v>
      </c>
      <c r="H24" s="24"/>
      <c r="I24" s="24">
        <v>-2358462873</v>
      </c>
      <c r="J24" s="19"/>
      <c r="K24" s="17">
        <v>1.9900000000000001E-2</v>
      </c>
      <c r="L24" s="19"/>
      <c r="M24" s="18">
        <v>0</v>
      </c>
      <c r="N24" s="19"/>
      <c r="O24" s="24">
        <v>0</v>
      </c>
      <c r="P24" s="24"/>
      <c r="Q24" s="24">
        <v>-2825945792</v>
      </c>
      <c r="R24" s="24"/>
      <c r="S24" s="24">
        <v>-2825945792</v>
      </c>
      <c r="U24" s="17">
        <v>-1.4E-3</v>
      </c>
    </row>
    <row r="25" spans="1:21" ht="21">
      <c r="A25" s="3" t="s">
        <v>41</v>
      </c>
      <c r="C25" s="18">
        <v>0</v>
      </c>
      <c r="D25" s="19"/>
      <c r="E25" s="24">
        <v>-73763238116</v>
      </c>
      <c r="F25" s="24"/>
      <c r="G25" s="24">
        <v>35111985453</v>
      </c>
      <c r="H25" s="24"/>
      <c r="I25" s="24">
        <v>-38651252663</v>
      </c>
      <c r="J25" s="19"/>
      <c r="K25" s="17">
        <v>0.32690000000000002</v>
      </c>
      <c r="L25" s="19"/>
      <c r="M25" s="18">
        <v>2825715439</v>
      </c>
      <c r="N25" s="19"/>
      <c r="O25" s="24">
        <v>4101122671</v>
      </c>
      <c r="P25" s="24"/>
      <c r="Q25" s="24">
        <v>35111985453</v>
      </c>
      <c r="R25" s="24"/>
      <c r="S25" s="24">
        <v>42038823569</v>
      </c>
      <c r="U25" s="17">
        <v>2.07E-2</v>
      </c>
    </row>
    <row r="26" spans="1:21" ht="21">
      <c r="A26" s="3" t="s">
        <v>23</v>
      </c>
      <c r="C26" s="18">
        <v>0</v>
      </c>
      <c r="D26" s="19"/>
      <c r="E26" s="24">
        <v>-5177783181</v>
      </c>
      <c r="F26" s="24"/>
      <c r="G26" s="24">
        <v>2837725550</v>
      </c>
      <c r="H26" s="24"/>
      <c r="I26" s="24">
        <v>-2340057631</v>
      </c>
      <c r="J26" s="19"/>
      <c r="K26" s="17">
        <v>1.9800000000000002E-2</v>
      </c>
      <c r="L26" s="19"/>
      <c r="M26" s="18">
        <v>1299110198</v>
      </c>
      <c r="N26" s="19"/>
      <c r="O26" s="24">
        <v>0</v>
      </c>
      <c r="P26" s="24"/>
      <c r="Q26" s="24">
        <v>6172004278</v>
      </c>
      <c r="R26" s="24"/>
      <c r="S26" s="24">
        <v>7471114476</v>
      </c>
      <c r="U26" s="17">
        <v>3.7000000000000002E-3</v>
      </c>
    </row>
    <row r="27" spans="1:21" ht="21">
      <c r="A27" s="3" t="s">
        <v>39</v>
      </c>
      <c r="C27" s="18">
        <v>0</v>
      </c>
      <c r="D27" s="19"/>
      <c r="E27" s="24">
        <v>-27226231</v>
      </c>
      <c r="F27" s="24"/>
      <c r="G27" s="24">
        <v>20477479</v>
      </c>
      <c r="H27" s="24"/>
      <c r="I27" s="24">
        <v>-6748752</v>
      </c>
      <c r="J27" s="19"/>
      <c r="K27" s="17">
        <v>1E-4</v>
      </c>
      <c r="L27" s="19"/>
      <c r="M27" s="18">
        <v>2022283</v>
      </c>
      <c r="N27" s="19"/>
      <c r="O27" s="24">
        <v>0</v>
      </c>
      <c r="P27" s="24"/>
      <c r="Q27" s="24">
        <v>20477479</v>
      </c>
      <c r="R27" s="24"/>
      <c r="S27" s="24">
        <v>22499762</v>
      </c>
      <c r="U27" s="17">
        <v>0</v>
      </c>
    </row>
    <row r="28" spans="1:21" ht="21">
      <c r="A28" s="3" t="s">
        <v>28</v>
      </c>
      <c r="C28" s="18">
        <v>0</v>
      </c>
      <c r="D28" s="19"/>
      <c r="E28" s="24">
        <v>-2989506065</v>
      </c>
      <c r="F28" s="24"/>
      <c r="G28" s="24">
        <v>-508239431</v>
      </c>
      <c r="H28" s="24"/>
      <c r="I28" s="24">
        <v>-3497745496</v>
      </c>
      <c r="J28" s="19"/>
      <c r="K28" s="17">
        <v>2.9600000000000001E-2</v>
      </c>
      <c r="L28" s="19"/>
      <c r="M28" s="18">
        <v>10680601</v>
      </c>
      <c r="N28" s="19"/>
      <c r="O28" s="24">
        <v>0</v>
      </c>
      <c r="P28" s="24"/>
      <c r="Q28" s="24">
        <v>7497904133</v>
      </c>
      <c r="R28" s="24"/>
      <c r="S28" s="24">
        <v>7508584734</v>
      </c>
      <c r="U28" s="17">
        <v>3.7000000000000002E-3</v>
      </c>
    </row>
    <row r="29" spans="1:21" ht="21">
      <c r="A29" s="3" t="s">
        <v>54</v>
      </c>
      <c r="C29" s="18">
        <v>0</v>
      </c>
      <c r="D29" s="19"/>
      <c r="E29" s="24">
        <v>-127425512597</v>
      </c>
      <c r="F29" s="24"/>
      <c r="G29" s="24">
        <v>125274113685</v>
      </c>
      <c r="H29" s="24"/>
      <c r="I29" s="24">
        <v>-2151398912</v>
      </c>
      <c r="J29" s="19"/>
      <c r="K29" s="17">
        <v>1.8200000000000001E-2</v>
      </c>
      <c r="L29" s="19"/>
      <c r="M29" s="18">
        <v>0</v>
      </c>
      <c r="N29" s="19"/>
      <c r="O29" s="24">
        <v>20536520983</v>
      </c>
      <c r="P29" s="24"/>
      <c r="Q29" s="24">
        <v>125274113685</v>
      </c>
      <c r="R29" s="24"/>
      <c r="S29" s="24">
        <v>145810634668</v>
      </c>
      <c r="U29" s="17">
        <v>7.1800000000000003E-2</v>
      </c>
    </row>
    <row r="30" spans="1:21" ht="21">
      <c r="A30" s="3" t="s">
        <v>30</v>
      </c>
      <c r="C30" s="18">
        <v>0</v>
      </c>
      <c r="D30" s="19"/>
      <c r="E30" s="24">
        <v>-41982116331</v>
      </c>
      <c r="F30" s="24"/>
      <c r="G30" s="24">
        <v>62279207549</v>
      </c>
      <c r="H30" s="24"/>
      <c r="I30" s="24">
        <v>20297091218</v>
      </c>
      <c r="J30" s="19"/>
      <c r="K30" s="17">
        <v>-0.17169999999999999</v>
      </c>
      <c r="L30" s="19"/>
      <c r="M30" s="18">
        <v>0</v>
      </c>
      <c r="N30" s="19"/>
      <c r="O30" s="24">
        <v>0</v>
      </c>
      <c r="P30" s="24"/>
      <c r="Q30" s="24">
        <v>62279207549</v>
      </c>
      <c r="R30" s="24"/>
      <c r="S30" s="24">
        <v>62279207549</v>
      </c>
      <c r="U30" s="17">
        <v>3.0599999999999999E-2</v>
      </c>
    </row>
    <row r="31" spans="1:21" ht="21">
      <c r="A31" s="3" t="s">
        <v>26</v>
      </c>
      <c r="C31" s="18">
        <v>0</v>
      </c>
      <c r="D31" s="19"/>
      <c r="E31" s="24">
        <v>-3229159375</v>
      </c>
      <c r="F31" s="24"/>
      <c r="G31" s="24">
        <v>48286628</v>
      </c>
      <c r="H31" s="24"/>
      <c r="I31" s="24">
        <v>-3180872747</v>
      </c>
      <c r="J31" s="19"/>
      <c r="K31" s="17">
        <v>2.69E-2</v>
      </c>
      <c r="L31" s="19"/>
      <c r="M31" s="18">
        <v>129911020</v>
      </c>
      <c r="N31" s="19"/>
      <c r="O31" s="24">
        <v>0</v>
      </c>
      <c r="P31" s="24"/>
      <c r="Q31" s="24">
        <v>48286628</v>
      </c>
      <c r="R31" s="24"/>
      <c r="S31" s="24">
        <v>178197648</v>
      </c>
      <c r="U31" s="17">
        <v>1E-4</v>
      </c>
    </row>
    <row r="32" spans="1:21" ht="21">
      <c r="A32" s="3" t="s">
        <v>62</v>
      </c>
      <c r="C32" s="18">
        <v>0</v>
      </c>
      <c r="D32" s="19"/>
      <c r="E32" s="24">
        <v>-122037342863</v>
      </c>
      <c r="F32" s="24"/>
      <c r="G32" s="24">
        <v>199586832422</v>
      </c>
      <c r="H32" s="24"/>
      <c r="I32" s="24">
        <v>77549489559</v>
      </c>
      <c r="J32" s="19"/>
      <c r="K32" s="17">
        <v>-0.65590000000000004</v>
      </c>
      <c r="L32" s="19"/>
      <c r="M32" s="18">
        <v>0</v>
      </c>
      <c r="N32" s="19"/>
      <c r="O32" s="24">
        <v>26807395526</v>
      </c>
      <c r="P32" s="24"/>
      <c r="Q32" s="24">
        <v>199586832422</v>
      </c>
      <c r="R32" s="24"/>
      <c r="S32" s="24">
        <v>226394227948</v>
      </c>
      <c r="U32" s="17">
        <v>0.1114</v>
      </c>
    </row>
    <row r="33" spans="1:21" ht="21">
      <c r="A33" s="3" t="s">
        <v>43</v>
      </c>
      <c r="C33" s="18">
        <v>0</v>
      </c>
      <c r="D33" s="19"/>
      <c r="E33" s="24">
        <v>-14549872074</v>
      </c>
      <c r="F33" s="24"/>
      <c r="G33" s="24">
        <v>0</v>
      </c>
      <c r="H33" s="24"/>
      <c r="I33" s="24">
        <v>-14549872074</v>
      </c>
      <c r="J33" s="19"/>
      <c r="K33" s="17">
        <v>0.1231</v>
      </c>
      <c r="L33" s="19"/>
      <c r="M33" s="18">
        <v>0</v>
      </c>
      <c r="N33" s="19"/>
      <c r="O33" s="24">
        <v>-6229634237</v>
      </c>
      <c r="P33" s="24"/>
      <c r="Q33" s="24">
        <v>75472510072</v>
      </c>
      <c r="R33" s="24"/>
      <c r="S33" s="24">
        <v>69242875835</v>
      </c>
      <c r="U33" s="17">
        <v>3.4099999999999998E-2</v>
      </c>
    </row>
    <row r="34" spans="1:21" ht="21">
      <c r="A34" s="3" t="s">
        <v>173</v>
      </c>
      <c r="C34" s="18">
        <v>0</v>
      </c>
      <c r="D34" s="19"/>
      <c r="E34" s="24">
        <v>0</v>
      </c>
      <c r="F34" s="24"/>
      <c r="G34" s="24">
        <v>0</v>
      </c>
      <c r="H34" s="24"/>
      <c r="I34" s="24">
        <v>0</v>
      </c>
      <c r="J34" s="19"/>
      <c r="K34" s="17">
        <v>0</v>
      </c>
      <c r="L34" s="19"/>
      <c r="M34" s="18">
        <v>0</v>
      </c>
      <c r="N34" s="19"/>
      <c r="O34" s="24">
        <v>0</v>
      </c>
      <c r="P34" s="24"/>
      <c r="Q34" s="24">
        <v>13461720187</v>
      </c>
      <c r="R34" s="24"/>
      <c r="S34" s="24">
        <v>13461720187</v>
      </c>
      <c r="U34" s="17">
        <v>6.6E-3</v>
      </c>
    </row>
    <row r="35" spans="1:21" ht="21">
      <c r="A35" s="3" t="s">
        <v>44</v>
      </c>
      <c r="C35" s="18">
        <v>0</v>
      </c>
      <c r="D35" s="19"/>
      <c r="E35" s="24">
        <v>-12994815375</v>
      </c>
      <c r="F35" s="24"/>
      <c r="G35" s="24">
        <v>0</v>
      </c>
      <c r="H35" s="24"/>
      <c r="I35" s="24">
        <v>-12994815375</v>
      </c>
      <c r="J35" s="19"/>
      <c r="K35" s="17">
        <v>0.1099</v>
      </c>
      <c r="L35" s="19"/>
      <c r="M35" s="18">
        <v>2951514175</v>
      </c>
      <c r="N35" s="19"/>
      <c r="O35" s="24">
        <v>4518654713</v>
      </c>
      <c r="P35" s="24"/>
      <c r="Q35" s="24">
        <v>7919886676</v>
      </c>
      <c r="R35" s="24"/>
      <c r="S35" s="24">
        <v>15390055564</v>
      </c>
      <c r="U35" s="17">
        <v>7.6E-3</v>
      </c>
    </row>
    <row r="36" spans="1:21" ht="21">
      <c r="A36" s="3" t="s">
        <v>174</v>
      </c>
      <c r="C36" s="18">
        <v>0</v>
      </c>
      <c r="D36" s="19"/>
      <c r="E36" s="24">
        <v>0</v>
      </c>
      <c r="F36" s="24"/>
      <c r="G36" s="24">
        <v>0</v>
      </c>
      <c r="H36" s="24"/>
      <c r="I36" s="24">
        <v>0</v>
      </c>
      <c r="J36" s="19"/>
      <c r="K36" s="17">
        <v>0</v>
      </c>
      <c r="L36" s="19"/>
      <c r="M36" s="18">
        <v>0</v>
      </c>
      <c r="N36" s="19"/>
      <c r="O36" s="24">
        <v>0</v>
      </c>
      <c r="P36" s="24"/>
      <c r="Q36" s="24">
        <v>14689198722</v>
      </c>
      <c r="R36" s="24"/>
      <c r="S36" s="24">
        <v>14689198722</v>
      </c>
      <c r="U36" s="17">
        <v>7.1999999999999998E-3</v>
      </c>
    </row>
    <row r="37" spans="1:21" ht="21">
      <c r="A37" s="3" t="s">
        <v>175</v>
      </c>
      <c r="C37" s="18">
        <v>0</v>
      </c>
      <c r="D37" s="19"/>
      <c r="E37" s="24">
        <v>0</v>
      </c>
      <c r="F37" s="24"/>
      <c r="G37" s="24">
        <v>0</v>
      </c>
      <c r="H37" s="24"/>
      <c r="I37" s="24">
        <v>0</v>
      </c>
      <c r="J37" s="19"/>
      <c r="K37" s="17">
        <v>0</v>
      </c>
      <c r="L37" s="19"/>
      <c r="M37" s="18">
        <v>0</v>
      </c>
      <c r="N37" s="19"/>
      <c r="O37" s="24">
        <v>0</v>
      </c>
      <c r="P37" s="24"/>
      <c r="Q37" s="24">
        <v>-20623</v>
      </c>
      <c r="R37" s="24"/>
      <c r="S37" s="24">
        <v>-20623</v>
      </c>
      <c r="U37" s="17">
        <v>0</v>
      </c>
    </row>
    <row r="38" spans="1:21" ht="21">
      <c r="A38" s="3" t="s">
        <v>71</v>
      </c>
      <c r="C38" s="18">
        <v>0</v>
      </c>
      <c r="D38" s="19"/>
      <c r="E38" s="24">
        <v>-54409433111</v>
      </c>
      <c r="F38" s="24"/>
      <c r="G38" s="24">
        <v>0</v>
      </c>
      <c r="H38" s="24"/>
      <c r="I38" s="24">
        <v>-54409433111</v>
      </c>
      <c r="J38" s="19"/>
      <c r="K38" s="17">
        <v>0.4602</v>
      </c>
      <c r="L38" s="19"/>
      <c r="M38" s="18">
        <v>0</v>
      </c>
      <c r="N38" s="19"/>
      <c r="O38" s="24">
        <v>-54409433111</v>
      </c>
      <c r="P38" s="24"/>
      <c r="Q38" s="24">
        <v>46573586606</v>
      </c>
      <c r="R38" s="24"/>
      <c r="S38" s="24">
        <v>-7835846505</v>
      </c>
      <c r="U38" s="17">
        <v>-3.8999999999999998E-3</v>
      </c>
    </row>
    <row r="39" spans="1:21" ht="21">
      <c r="A39" s="3" t="s">
        <v>155</v>
      </c>
      <c r="C39" s="18">
        <v>0</v>
      </c>
      <c r="D39" s="19"/>
      <c r="E39" s="24">
        <v>0</v>
      </c>
      <c r="F39" s="24"/>
      <c r="G39" s="24">
        <v>0</v>
      </c>
      <c r="H39" s="24"/>
      <c r="I39" s="24">
        <v>0</v>
      </c>
      <c r="J39" s="19"/>
      <c r="K39" s="17">
        <v>0</v>
      </c>
      <c r="L39" s="19"/>
      <c r="M39" s="18">
        <v>959264126</v>
      </c>
      <c r="N39" s="19"/>
      <c r="O39" s="24">
        <v>0</v>
      </c>
      <c r="P39" s="24"/>
      <c r="Q39" s="24">
        <v>10566180968</v>
      </c>
      <c r="R39" s="24"/>
      <c r="S39" s="24">
        <v>11525445094</v>
      </c>
      <c r="U39" s="17">
        <v>5.7000000000000002E-3</v>
      </c>
    </row>
    <row r="40" spans="1:21" ht="21">
      <c r="A40" s="3" t="s">
        <v>66</v>
      </c>
      <c r="C40" s="18">
        <v>0</v>
      </c>
      <c r="D40" s="19"/>
      <c r="E40" s="24">
        <v>12226984057</v>
      </c>
      <c r="F40" s="24"/>
      <c r="G40" s="24">
        <v>0</v>
      </c>
      <c r="H40" s="24"/>
      <c r="I40" s="24">
        <v>12226984057</v>
      </c>
      <c r="J40" s="19"/>
      <c r="K40" s="17">
        <v>-0.10340000000000001</v>
      </c>
      <c r="L40" s="19"/>
      <c r="M40" s="18">
        <v>0</v>
      </c>
      <c r="N40" s="19"/>
      <c r="O40" s="24">
        <v>12226984057</v>
      </c>
      <c r="P40" s="24"/>
      <c r="Q40" s="24">
        <v>-102731232</v>
      </c>
      <c r="R40" s="24"/>
      <c r="S40" s="24">
        <v>12124252825</v>
      </c>
      <c r="U40" s="17">
        <v>6.0000000000000001E-3</v>
      </c>
    </row>
    <row r="41" spans="1:21" ht="21">
      <c r="A41" s="3" t="s">
        <v>18</v>
      </c>
      <c r="C41" s="18">
        <v>391176273</v>
      </c>
      <c r="D41" s="19"/>
      <c r="E41" s="24">
        <v>-1451119110</v>
      </c>
      <c r="F41" s="24"/>
      <c r="G41" s="24">
        <v>0</v>
      </c>
      <c r="H41" s="24"/>
      <c r="I41" s="24">
        <v>-1059942837</v>
      </c>
      <c r="J41" s="19"/>
      <c r="K41" s="17">
        <v>8.9999999999999993E-3</v>
      </c>
      <c r="L41" s="19"/>
      <c r="M41" s="18">
        <v>391176273</v>
      </c>
      <c r="N41" s="19"/>
      <c r="O41" s="24">
        <v>166278610396</v>
      </c>
      <c r="P41" s="24"/>
      <c r="Q41" s="24">
        <v>30403777534</v>
      </c>
      <c r="R41" s="24"/>
      <c r="S41" s="24">
        <v>197073564203</v>
      </c>
      <c r="U41" s="17">
        <v>9.7000000000000003E-2</v>
      </c>
    </row>
    <row r="42" spans="1:21" ht="21">
      <c r="A42" s="3" t="s">
        <v>160</v>
      </c>
      <c r="C42" s="18">
        <v>0</v>
      </c>
      <c r="D42" s="19"/>
      <c r="E42" s="24">
        <v>0</v>
      </c>
      <c r="F42" s="24"/>
      <c r="G42" s="24">
        <v>0</v>
      </c>
      <c r="H42" s="24"/>
      <c r="I42" s="24">
        <v>0</v>
      </c>
      <c r="J42" s="19"/>
      <c r="K42" s="17">
        <v>0</v>
      </c>
      <c r="L42" s="19"/>
      <c r="M42" s="18">
        <v>266504967</v>
      </c>
      <c r="N42" s="19"/>
      <c r="O42" s="24">
        <v>0</v>
      </c>
      <c r="P42" s="24"/>
      <c r="Q42" s="24">
        <v>2526608001</v>
      </c>
      <c r="R42" s="24"/>
      <c r="S42" s="24">
        <v>2793112968</v>
      </c>
      <c r="U42" s="17">
        <v>1.4E-3</v>
      </c>
    </row>
    <row r="43" spans="1:21" ht="21">
      <c r="A43" s="3" t="s">
        <v>176</v>
      </c>
      <c r="C43" s="18">
        <v>0</v>
      </c>
      <c r="D43" s="19"/>
      <c r="E43" s="24">
        <v>0</v>
      </c>
      <c r="F43" s="24"/>
      <c r="G43" s="24">
        <v>0</v>
      </c>
      <c r="H43" s="24"/>
      <c r="I43" s="24">
        <v>0</v>
      </c>
      <c r="J43" s="19"/>
      <c r="K43" s="17">
        <v>0</v>
      </c>
      <c r="L43" s="19"/>
      <c r="M43" s="18">
        <v>0</v>
      </c>
      <c r="N43" s="19"/>
      <c r="O43" s="24">
        <v>0</v>
      </c>
      <c r="P43" s="24"/>
      <c r="Q43" s="24">
        <v>-14584306687</v>
      </c>
      <c r="R43" s="24"/>
      <c r="S43" s="24">
        <v>-14584306687</v>
      </c>
      <c r="U43" s="17">
        <v>-7.1999999999999998E-3</v>
      </c>
    </row>
    <row r="44" spans="1:21" ht="21">
      <c r="A44" s="3" t="s">
        <v>177</v>
      </c>
      <c r="C44" s="18">
        <v>0</v>
      </c>
      <c r="D44" s="19"/>
      <c r="E44" s="24">
        <v>0</v>
      </c>
      <c r="F44" s="24"/>
      <c r="G44" s="24">
        <v>0</v>
      </c>
      <c r="H44" s="24"/>
      <c r="I44" s="24">
        <v>0</v>
      </c>
      <c r="J44" s="19"/>
      <c r="K44" s="17">
        <v>0</v>
      </c>
      <c r="L44" s="19"/>
      <c r="M44" s="18">
        <v>0</v>
      </c>
      <c r="N44" s="19"/>
      <c r="O44" s="24">
        <v>0</v>
      </c>
      <c r="P44" s="24"/>
      <c r="Q44" s="24">
        <v>9587928200</v>
      </c>
      <c r="R44" s="24"/>
      <c r="S44" s="24">
        <v>9587928200</v>
      </c>
      <c r="U44" s="17">
        <v>4.7000000000000002E-3</v>
      </c>
    </row>
    <row r="45" spans="1:21" ht="21">
      <c r="A45" s="3" t="s">
        <v>178</v>
      </c>
      <c r="C45" s="18">
        <v>0</v>
      </c>
      <c r="D45" s="19"/>
      <c r="E45" s="24">
        <v>0</v>
      </c>
      <c r="F45" s="24"/>
      <c r="G45" s="24">
        <v>0</v>
      </c>
      <c r="H45" s="24"/>
      <c r="I45" s="24">
        <v>0</v>
      </c>
      <c r="J45" s="19"/>
      <c r="K45" s="17">
        <v>0</v>
      </c>
      <c r="L45" s="19"/>
      <c r="M45" s="18">
        <v>0</v>
      </c>
      <c r="N45" s="19"/>
      <c r="O45" s="24">
        <v>0</v>
      </c>
      <c r="P45" s="24"/>
      <c r="Q45" s="24">
        <v>422675</v>
      </c>
      <c r="R45" s="24"/>
      <c r="S45" s="24">
        <v>422675</v>
      </c>
      <c r="U45" s="17">
        <v>0</v>
      </c>
    </row>
    <row r="46" spans="1:21" ht="21">
      <c r="A46" s="3" t="s">
        <v>58</v>
      </c>
      <c r="C46" s="18">
        <v>0</v>
      </c>
      <c r="D46" s="19"/>
      <c r="E46" s="24">
        <v>20495503372</v>
      </c>
      <c r="F46" s="24"/>
      <c r="G46" s="24">
        <v>0</v>
      </c>
      <c r="H46" s="24"/>
      <c r="I46" s="24">
        <v>20495503372</v>
      </c>
      <c r="J46" s="19"/>
      <c r="K46" s="17">
        <v>-0.17330000000000001</v>
      </c>
      <c r="L46" s="19"/>
      <c r="M46" s="18">
        <v>852467105</v>
      </c>
      <c r="N46" s="19"/>
      <c r="O46" s="24">
        <v>23659433727</v>
      </c>
      <c r="P46" s="24"/>
      <c r="Q46" s="24">
        <v>0</v>
      </c>
      <c r="R46" s="24"/>
      <c r="S46" s="24">
        <v>24511900832</v>
      </c>
      <c r="U46" s="17">
        <v>1.21E-2</v>
      </c>
    </row>
    <row r="47" spans="1:21" ht="21">
      <c r="A47" s="3" t="s">
        <v>21</v>
      </c>
      <c r="C47" s="18">
        <v>0</v>
      </c>
      <c r="D47" s="19"/>
      <c r="E47" s="24">
        <v>-9658512543</v>
      </c>
      <c r="F47" s="24"/>
      <c r="G47" s="24">
        <v>0</v>
      </c>
      <c r="H47" s="24"/>
      <c r="I47" s="24">
        <v>-9658512543</v>
      </c>
      <c r="J47" s="19"/>
      <c r="K47" s="17">
        <v>8.1699999999999995E-2</v>
      </c>
      <c r="L47" s="19"/>
      <c r="M47" s="18">
        <v>735000000</v>
      </c>
      <c r="N47" s="19"/>
      <c r="O47" s="24">
        <v>23391546812</v>
      </c>
      <c r="P47" s="24"/>
      <c r="Q47" s="24">
        <v>0</v>
      </c>
      <c r="R47" s="24"/>
      <c r="S47" s="24">
        <v>24126546812</v>
      </c>
      <c r="U47" s="17">
        <v>1.1900000000000001E-2</v>
      </c>
    </row>
    <row r="48" spans="1:21" ht="21">
      <c r="A48" s="3" t="s">
        <v>60</v>
      </c>
      <c r="C48" s="18">
        <v>0</v>
      </c>
      <c r="D48" s="19"/>
      <c r="E48" s="24">
        <v>-4462971375</v>
      </c>
      <c r="F48" s="24"/>
      <c r="G48" s="24">
        <v>0</v>
      </c>
      <c r="H48" s="24"/>
      <c r="I48" s="24">
        <v>-4462971375</v>
      </c>
      <c r="J48" s="19"/>
      <c r="K48" s="17">
        <v>3.7699999999999997E-2</v>
      </c>
      <c r="L48" s="19"/>
      <c r="M48" s="18">
        <v>692881356</v>
      </c>
      <c r="N48" s="19"/>
      <c r="O48" s="24">
        <v>2311308200</v>
      </c>
      <c r="P48" s="24"/>
      <c r="Q48" s="24">
        <v>0</v>
      </c>
      <c r="R48" s="24"/>
      <c r="S48" s="24">
        <v>3004189556</v>
      </c>
      <c r="U48" s="17">
        <v>1.5E-3</v>
      </c>
    </row>
    <row r="49" spans="1:21" ht="21">
      <c r="A49" s="3" t="s">
        <v>59</v>
      </c>
      <c r="C49" s="18">
        <v>0</v>
      </c>
      <c r="D49" s="19"/>
      <c r="E49" s="24">
        <v>-22647566812</v>
      </c>
      <c r="F49" s="24"/>
      <c r="G49" s="24">
        <v>0</v>
      </c>
      <c r="H49" s="24"/>
      <c r="I49" s="24">
        <v>-22647566812</v>
      </c>
      <c r="J49" s="19"/>
      <c r="K49" s="17">
        <v>0.1915</v>
      </c>
      <c r="L49" s="19"/>
      <c r="M49" s="18">
        <v>3240000000</v>
      </c>
      <c r="N49" s="19"/>
      <c r="O49" s="24">
        <v>38044023151</v>
      </c>
      <c r="P49" s="24"/>
      <c r="Q49" s="24">
        <v>0</v>
      </c>
      <c r="R49" s="24"/>
      <c r="S49" s="24">
        <v>41284023151</v>
      </c>
      <c r="U49" s="17">
        <v>2.0299999999999999E-2</v>
      </c>
    </row>
    <row r="50" spans="1:21" ht="21">
      <c r="A50" s="3" t="s">
        <v>50</v>
      </c>
      <c r="C50" s="18">
        <v>3300401875</v>
      </c>
      <c r="D50" s="19"/>
      <c r="E50" s="24">
        <v>-92478122755</v>
      </c>
      <c r="F50" s="24"/>
      <c r="G50" s="24">
        <v>0</v>
      </c>
      <c r="H50" s="24"/>
      <c r="I50" s="24">
        <v>-89177720880</v>
      </c>
      <c r="J50" s="19"/>
      <c r="K50" s="17">
        <v>0.75419999999999998</v>
      </c>
      <c r="L50" s="19"/>
      <c r="M50" s="18">
        <v>3300401875</v>
      </c>
      <c r="N50" s="19"/>
      <c r="O50" s="24">
        <v>104729124245</v>
      </c>
      <c r="P50" s="24"/>
      <c r="Q50" s="24">
        <v>0</v>
      </c>
      <c r="R50" s="24"/>
      <c r="S50" s="24">
        <v>108029526120</v>
      </c>
      <c r="U50" s="17">
        <v>5.3199999999999997E-2</v>
      </c>
    </row>
    <row r="51" spans="1:21" ht="21">
      <c r="A51" s="3" t="s">
        <v>19</v>
      </c>
      <c r="C51" s="18">
        <v>0</v>
      </c>
      <c r="D51" s="19"/>
      <c r="E51" s="24">
        <v>7462439822</v>
      </c>
      <c r="F51" s="24"/>
      <c r="G51" s="24">
        <v>0</v>
      </c>
      <c r="H51" s="24"/>
      <c r="I51" s="24">
        <v>7462439822</v>
      </c>
      <c r="J51" s="19"/>
      <c r="K51" s="17">
        <v>-6.3100000000000003E-2</v>
      </c>
      <c r="L51" s="19"/>
      <c r="M51" s="18">
        <v>66363636</v>
      </c>
      <c r="N51" s="19"/>
      <c r="O51" s="24">
        <v>10999002118</v>
      </c>
      <c r="P51" s="24"/>
      <c r="Q51" s="24">
        <v>0</v>
      </c>
      <c r="R51" s="24"/>
      <c r="S51" s="24">
        <v>11065365754</v>
      </c>
      <c r="U51" s="17">
        <v>5.4000000000000003E-3</v>
      </c>
    </row>
    <row r="52" spans="1:21" ht="21">
      <c r="A52" s="3" t="s">
        <v>15</v>
      </c>
      <c r="C52" s="18">
        <v>0</v>
      </c>
      <c r="D52" s="19"/>
      <c r="E52" s="24">
        <v>-5123385610</v>
      </c>
      <c r="F52" s="24"/>
      <c r="G52" s="24">
        <v>0</v>
      </c>
      <c r="H52" s="24"/>
      <c r="I52" s="24">
        <v>-5123385610</v>
      </c>
      <c r="J52" s="19"/>
      <c r="K52" s="17">
        <v>4.3299999999999998E-2</v>
      </c>
      <c r="L52" s="19"/>
      <c r="M52" s="18">
        <v>580354796</v>
      </c>
      <c r="N52" s="19"/>
      <c r="O52" s="24">
        <v>-3133168604</v>
      </c>
      <c r="P52" s="24"/>
      <c r="Q52" s="24">
        <v>0</v>
      </c>
      <c r="R52" s="24"/>
      <c r="S52" s="24">
        <v>-2552813808</v>
      </c>
      <c r="U52" s="17">
        <v>-1.2999999999999999E-3</v>
      </c>
    </row>
    <row r="53" spans="1:21" ht="21">
      <c r="A53" s="3" t="s">
        <v>20</v>
      </c>
      <c r="C53" s="18">
        <v>0</v>
      </c>
      <c r="D53" s="19"/>
      <c r="E53" s="24">
        <v>-38424281447</v>
      </c>
      <c r="F53" s="24"/>
      <c r="G53" s="24">
        <v>0</v>
      </c>
      <c r="H53" s="24"/>
      <c r="I53" s="24">
        <v>-38424281447</v>
      </c>
      <c r="J53" s="19"/>
      <c r="K53" s="17">
        <v>0.32500000000000001</v>
      </c>
      <c r="L53" s="19"/>
      <c r="M53" s="18">
        <v>2890860</v>
      </c>
      <c r="N53" s="19"/>
      <c r="O53" s="24">
        <v>-38189496449</v>
      </c>
      <c r="P53" s="24"/>
      <c r="Q53" s="24">
        <v>0</v>
      </c>
      <c r="R53" s="24"/>
      <c r="S53" s="24">
        <v>-38186605589</v>
      </c>
      <c r="U53" s="17">
        <v>-1.8800000000000001E-2</v>
      </c>
    </row>
    <row r="54" spans="1:21" ht="21">
      <c r="A54" s="3" t="s">
        <v>80</v>
      </c>
      <c r="C54" s="18">
        <v>4109920</v>
      </c>
      <c r="D54" s="19"/>
      <c r="E54" s="24">
        <v>-273038838</v>
      </c>
      <c r="F54" s="24"/>
      <c r="G54" s="24">
        <v>0</v>
      </c>
      <c r="H54" s="24"/>
      <c r="I54" s="24">
        <v>-268928918</v>
      </c>
      <c r="J54" s="19"/>
      <c r="K54" s="17">
        <v>2.3E-3</v>
      </c>
      <c r="L54" s="19"/>
      <c r="M54" s="18">
        <v>4109920</v>
      </c>
      <c r="N54" s="19"/>
      <c r="O54" s="24">
        <v>-273038838</v>
      </c>
      <c r="P54" s="24"/>
      <c r="Q54" s="24">
        <v>0</v>
      </c>
      <c r="R54" s="24"/>
      <c r="S54" s="24">
        <v>-268928918</v>
      </c>
      <c r="U54" s="17">
        <v>-1E-4</v>
      </c>
    </row>
    <row r="55" spans="1:21" ht="21">
      <c r="A55" s="3" t="s">
        <v>45</v>
      </c>
      <c r="C55" s="18">
        <v>0</v>
      </c>
      <c r="D55" s="19"/>
      <c r="E55" s="24">
        <v>10231189446</v>
      </c>
      <c r="F55" s="24"/>
      <c r="G55" s="24">
        <v>0</v>
      </c>
      <c r="H55" s="24"/>
      <c r="I55" s="24">
        <v>10231189446</v>
      </c>
      <c r="J55" s="19"/>
      <c r="K55" s="17">
        <v>-8.6499999999999994E-2</v>
      </c>
      <c r="L55" s="19"/>
      <c r="M55" s="18">
        <v>1221890965</v>
      </c>
      <c r="N55" s="19"/>
      <c r="O55" s="24">
        <v>23256105320</v>
      </c>
      <c r="P55" s="24"/>
      <c r="Q55" s="24">
        <v>0</v>
      </c>
      <c r="R55" s="24"/>
      <c r="S55" s="24">
        <v>24477996285</v>
      </c>
      <c r="U55" s="17">
        <v>1.2E-2</v>
      </c>
    </row>
    <row r="56" spans="1:21" ht="21">
      <c r="A56" s="3" t="s">
        <v>61</v>
      </c>
      <c r="C56" s="18">
        <v>719448095</v>
      </c>
      <c r="D56" s="19"/>
      <c r="E56" s="24">
        <v>-1039457250</v>
      </c>
      <c r="F56" s="24"/>
      <c r="G56" s="24">
        <v>0</v>
      </c>
      <c r="H56" s="24"/>
      <c r="I56" s="24">
        <v>-320009155</v>
      </c>
      <c r="J56" s="19"/>
      <c r="K56" s="17">
        <v>2.7000000000000001E-3</v>
      </c>
      <c r="L56" s="19"/>
      <c r="M56" s="18">
        <v>719448095</v>
      </c>
      <c r="N56" s="19"/>
      <c r="O56" s="24">
        <v>9191513238</v>
      </c>
      <c r="P56" s="24"/>
      <c r="Q56" s="24">
        <v>0</v>
      </c>
      <c r="R56" s="24"/>
      <c r="S56" s="24">
        <v>9910961333</v>
      </c>
      <c r="U56" s="17">
        <v>4.8999999999999998E-3</v>
      </c>
    </row>
    <row r="57" spans="1:21" ht="21">
      <c r="A57" s="3" t="s">
        <v>57</v>
      </c>
      <c r="C57" s="18">
        <v>0</v>
      </c>
      <c r="D57" s="19"/>
      <c r="E57" s="24">
        <v>-2984655812</v>
      </c>
      <c r="F57" s="24"/>
      <c r="G57" s="24">
        <v>0</v>
      </c>
      <c r="H57" s="24"/>
      <c r="I57" s="24">
        <v>-2984655812</v>
      </c>
      <c r="J57" s="19"/>
      <c r="K57" s="17">
        <v>2.52E-2</v>
      </c>
      <c r="L57" s="19"/>
      <c r="M57" s="18">
        <v>925000000</v>
      </c>
      <c r="N57" s="19"/>
      <c r="O57" s="24">
        <v>1128796438</v>
      </c>
      <c r="P57" s="24"/>
      <c r="Q57" s="24">
        <v>0</v>
      </c>
      <c r="R57" s="24"/>
      <c r="S57" s="24">
        <v>2053796438</v>
      </c>
      <c r="U57" s="17">
        <v>1E-3</v>
      </c>
    </row>
    <row r="58" spans="1:21" ht="21">
      <c r="A58" s="3" t="s">
        <v>48</v>
      </c>
      <c r="C58" s="18">
        <v>0</v>
      </c>
      <c r="D58" s="19"/>
      <c r="E58" s="24">
        <v>-3907875875</v>
      </c>
      <c r="F58" s="24"/>
      <c r="G58" s="24">
        <v>0</v>
      </c>
      <c r="H58" s="24"/>
      <c r="I58" s="24">
        <v>-3907875875</v>
      </c>
      <c r="J58" s="19"/>
      <c r="K58" s="17">
        <v>3.3099999999999997E-2</v>
      </c>
      <c r="L58" s="19"/>
      <c r="M58" s="18">
        <v>1000000000</v>
      </c>
      <c r="N58" s="19"/>
      <c r="O58" s="24">
        <v>1936902594</v>
      </c>
      <c r="P58" s="24"/>
      <c r="Q58" s="24">
        <v>0</v>
      </c>
      <c r="R58" s="24"/>
      <c r="S58" s="24">
        <v>2936902594</v>
      </c>
      <c r="U58" s="17">
        <v>1.4E-3</v>
      </c>
    </row>
    <row r="59" spans="1:21" ht="21">
      <c r="A59" s="3" t="s">
        <v>37</v>
      </c>
      <c r="C59" s="18">
        <v>9321343131</v>
      </c>
      <c r="D59" s="19"/>
      <c r="E59" s="24">
        <v>-38423727678</v>
      </c>
      <c r="F59" s="24"/>
      <c r="G59" s="24">
        <v>0</v>
      </c>
      <c r="H59" s="24"/>
      <c r="I59" s="24">
        <v>-29102384547</v>
      </c>
      <c r="J59" s="19"/>
      <c r="K59" s="17">
        <v>0.24610000000000001</v>
      </c>
      <c r="L59" s="19"/>
      <c r="M59" s="18">
        <v>9321343131</v>
      </c>
      <c r="N59" s="19"/>
      <c r="O59" s="24">
        <v>-36106871288</v>
      </c>
      <c r="P59" s="24"/>
      <c r="Q59" s="24">
        <v>0</v>
      </c>
      <c r="R59" s="24"/>
      <c r="S59" s="24">
        <v>-26785528157</v>
      </c>
      <c r="U59" s="17">
        <v>-1.32E-2</v>
      </c>
    </row>
    <row r="60" spans="1:21" ht="21">
      <c r="A60" s="3" t="s">
        <v>25</v>
      </c>
      <c r="C60" s="18">
        <v>0</v>
      </c>
      <c r="D60" s="19"/>
      <c r="E60" s="24">
        <v>74791325793</v>
      </c>
      <c r="F60" s="24"/>
      <c r="G60" s="24">
        <v>0</v>
      </c>
      <c r="H60" s="24"/>
      <c r="I60" s="24">
        <v>74791325793</v>
      </c>
      <c r="J60" s="19"/>
      <c r="K60" s="17">
        <v>-0.63260000000000005</v>
      </c>
      <c r="L60" s="19"/>
      <c r="M60" s="18">
        <v>12316670200</v>
      </c>
      <c r="N60" s="19"/>
      <c r="O60" s="24">
        <v>153092252181</v>
      </c>
      <c r="P60" s="24"/>
      <c r="Q60" s="24">
        <v>0</v>
      </c>
      <c r="R60" s="24"/>
      <c r="S60" s="24">
        <v>165408922381</v>
      </c>
      <c r="U60" s="17">
        <v>8.14E-2</v>
      </c>
    </row>
    <row r="61" spans="1:21" ht="21">
      <c r="A61" s="3" t="s">
        <v>34</v>
      </c>
      <c r="C61" s="18">
        <v>6916913056</v>
      </c>
      <c r="D61" s="19"/>
      <c r="E61" s="24">
        <v>98575072351</v>
      </c>
      <c r="F61" s="24"/>
      <c r="G61" s="24">
        <v>0</v>
      </c>
      <c r="H61" s="24"/>
      <c r="I61" s="24">
        <v>105491985407</v>
      </c>
      <c r="J61" s="19"/>
      <c r="K61" s="17">
        <v>-0.89219999999999999</v>
      </c>
      <c r="L61" s="19"/>
      <c r="M61" s="18">
        <v>6916913056</v>
      </c>
      <c r="N61" s="19"/>
      <c r="O61" s="24">
        <v>140876676978</v>
      </c>
      <c r="P61" s="24"/>
      <c r="Q61" s="24">
        <v>0</v>
      </c>
      <c r="R61" s="24"/>
      <c r="S61" s="24">
        <v>147793590034</v>
      </c>
      <c r="U61" s="17">
        <v>7.2700000000000001E-2</v>
      </c>
    </row>
    <row r="62" spans="1:21" ht="21">
      <c r="A62" s="3" t="s">
        <v>81</v>
      </c>
      <c r="C62" s="18">
        <v>0</v>
      </c>
      <c r="D62" s="19"/>
      <c r="E62" s="24">
        <v>9881440414</v>
      </c>
      <c r="F62" s="24"/>
      <c r="G62" s="24">
        <v>0</v>
      </c>
      <c r="H62" s="24"/>
      <c r="I62" s="24">
        <v>9881440414</v>
      </c>
      <c r="J62" s="19"/>
      <c r="K62" s="17">
        <v>-8.3599999999999994E-2</v>
      </c>
      <c r="L62" s="19"/>
      <c r="M62" s="18">
        <v>0</v>
      </c>
      <c r="N62" s="19"/>
      <c r="O62" s="24">
        <v>9881440414</v>
      </c>
      <c r="P62" s="24"/>
      <c r="Q62" s="24">
        <v>0</v>
      </c>
      <c r="R62" s="24"/>
      <c r="S62" s="24">
        <v>9881440414</v>
      </c>
      <c r="U62" s="17">
        <v>4.8999999999999998E-3</v>
      </c>
    </row>
    <row r="63" spans="1:21" ht="21">
      <c r="A63" s="3" t="s">
        <v>78</v>
      </c>
      <c r="C63" s="18">
        <v>0</v>
      </c>
      <c r="D63" s="19"/>
      <c r="E63" s="24">
        <v>-18132408476</v>
      </c>
      <c r="F63" s="24"/>
      <c r="G63" s="24">
        <v>0</v>
      </c>
      <c r="H63" s="24"/>
      <c r="I63" s="24">
        <v>-18132408476</v>
      </c>
      <c r="J63" s="19"/>
      <c r="K63" s="17">
        <v>0.15340000000000001</v>
      </c>
      <c r="L63" s="19"/>
      <c r="M63" s="18">
        <v>0</v>
      </c>
      <c r="N63" s="19"/>
      <c r="O63" s="24">
        <v>-18132408476</v>
      </c>
      <c r="P63" s="24"/>
      <c r="Q63" s="24">
        <v>0</v>
      </c>
      <c r="R63" s="24"/>
      <c r="S63" s="24">
        <v>-18132408476</v>
      </c>
      <c r="U63" s="17">
        <v>-8.8999999999999999E-3</v>
      </c>
    </row>
    <row r="64" spans="1:21" ht="21">
      <c r="A64" s="3" t="s">
        <v>72</v>
      </c>
      <c r="C64" s="18">
        <v>0</v>
      </c>
      <c r="D64" s="19"/>
      <c r="E64" s="24">
        <v>-21508936115</v>
      </c>
      <c r="F64" s="24"/>
      <c r="G64" s="24">
        <v>0</v>
      </c>
      <c r="H64" s="24"/>
      <c r="I64" s="24">
        <v>-21508936115</v>
      </c>
      <c r="J64" s="19"/>
      <c r="K64" s="17">
        <v>0.18190000000000001</v>
      </c>
      <c r="L64" s="19"/>
      <c r="M64" s="18">
        <v>0</v>
      </c>
      <c r="N64" s="19"/>
      <c r="O64" s="24">
        <v>-21508936115</v>
      </c>
      <c r="P64" s="24"/>
      <c r="Q64" s="24">
        <v>0</v>
      </c>
      <c r="R64" s="24"/>
      <c r="S64" s="24">
        <v>-21508936115</v>
      </c>
      <c r="U64" s="17">
        <v>-1.06E-2</v>
      </c>
    </row>
    <row r="65" spans="1:21" ht="21">
      <c r="A65" s="3" t="s">
        <v>63</v>
      </c>
      <c r="C65" s="18">
        <v>0</v>
      </c>
      <c r="D65" s="19"/>
      <c r="E65" s="24">
        <v>216500</v>
      </c>
      <c r="F65" s="24"/>
      <c r="G65" s="24">
        <v>0</v>
      </c>
      <c r="H65" s="24"/>
      <c r="I65" s="24">
        <v>216500</v>
      </c>
      <c r="J65" s="19"/>
      <c r="K65" s="17">
        <v>0</v>
      </c>
      <c r="L65" s="19"/>
      <c r="M65" s="18">
        <v>0</v>
      </c>
      <c r="N65" s="19"/>
      <c r="O65" s="24">
        <v>216500</v>
      </c>
      <c r="P65" s="24"/>
      <c r="Q65" s="24">
        <v>0</v>
      </c>
      <c r="R65" s="24"/>
      <c r="S65" s="24">
        <v>216500</v>
      </c>
      <c r="U65" s="17">
        <v>0</v>
      </c>
    </row>
    <row r="66" spans="1:21" ht="21">
      <c r="A66" s="3" t="s">
        <v>69</v>
      </c>
      <c r="C66" s="18">
        <v>0</v>
      </c>
      <c r="D66" s="19"/>
      <c r="E66" s="24">
        <v>-13383011783</v>
      </c>
      <c r="F66" s="24"/>
      <c r="G66" s="24">
        <v>0</v>
      </c>
      <c r="H66" s="24"/>
      <c r="I66" s="24">
        <v>-13383011783</v>
      </c>
      <c r="J66" s="19"/>
      <c r="K66" s="17">
        <v>0.1132</v>
      </c>
      <c r="L66" s="19"/>
      <c r="M66" s="18">
        <v>0</v>
      </c>
      <c r="N66" s="19"/>
      <c r="O66" s="24">
        <v>-13383011783</v>
      </c>
      <c r="P66" s="24"/>
      <c r="Q66" s="24">
        <v>0</v>
      </c>
      <c r="R66" s="24"/>
      <c r="S66" s="24">
        <v>-13383011783</v>
      </c>
      <c r="U66" s="17">
        <v>-6.6E-3</v>
      </c>
    </row>
    <row r="67" spans="1:21" ht="21">
      <c r="A67" s="3" t="s">
        <v>76</v>
      </c>
      <c r="C67" s="18">
        <v>0</v>
      </c>
      <c r="D67" s="19"/>
      <c r="E67" s="24">
        <v>-7170979490</v>
      </c>
      <c r="F67" s="24"/>
      <c r="G67" s="24">
        <v>0</v>
      </c>
      <c r="H67" s="24"/>
      <c r="I67" s="24">
        <v>-7170979490</v>
      </c>
      <c r="J67" s="19"/>
      <c r="K67" s="17">
        <v>6.0600000000000001E-2</v>
      </c>
      <c r="L67" s="19"/>
      <c r="M67" s="18">
        <v>0</v>
      </c>
      <c r="N67" s="19"/>
      <c r="O67" s="24">
        <v>-7170979490</v>
      </c>
      <c r="P67" s="24"/>
      <c r="Q67" s="24">
        <v>0</v>
      </c>
      <c r="R67" s="24"/>
      <c r="S67" s="24">
        <v>-7170979490</v>
      </c>
      <c r="U67" s="17">
        <v>-3.5000000000000001E-3</v>
      </c>
    </row>
    <row r="68" spans="1:21" ht="21">
      <c r="A68" s="3" t="s">
        <v>47</v>
      </c>
      <c r="C68" s="18">
        <v>0</v>
      </c>
      <c r="D68" s="19"/>
      <c r="E68" s="24">
        <v>40574111738</v>
      </c>
      <c r="F68" s="24"/>
      <c r="G68" s="24">
        <v>0</v>
      </c>
      <c r="H68" s="24"/>
      <c r="I68" s="24">
        <v>40574111738</v>
      </c>
      <c r="J68" s="19"/>
      <c r="K68" s="17">
        <v>-0.34320000000000001</v>
      </c>
      <c r="L68" s="19"/>
      <c r="M68" s="18">
        <v>0</v>
      </c>
      <c r="N68" s="19"/>
      <c r="O68" s="24">
        <v>69597796200</v>
      </c>
      <c r="P68" s="24"/>
      <c r="Q68" s="24">
        <v>0</v>
      </c>
      <c r="R68" s="24"/>
      <c r="S68" s="24">
        <v>69597796200</v>
      </c>
      <c r="U68" s="17">
        <v>3.4200000000000001E-2</v>
      </c>
    </row>
    <row r="69" spans="1:21" ht="21">
      <c r="A69" s="3" t="s">
        <v>55</v>
      </c>
      <c r="C69" s="18">
        <v>0</v>
      </c>
      <c r="D69" s="19"/>
      <c r="E69" s="24">
        <v>-16982673916</v>
      </c>
      <c r="F69" s="24"/>
      <c r="G69" s="24">
        <v>0</v>
      </c>
      <c r="H69" s="24"/>
      <c r="I69" s="24">
        <v>-16982673916</v>
      </c>
      <c r="J69" s="19"/>
      <c r="K69" s="17">
        <v>0.14360000000000001</v>
      </c>
      <c r="L69" s="19"/>
      <c r="M69" s="18">
        <v>0</v>
      </c>
      <c r="N69" s="19"/>
      <c r="O69" s="24">
        <v>39403337221</v>
      </c>
      <c r="P69" s="24"/>
      <c r="Q69" s="24">
        <v>0</v>
      </c>
      <c r="R69" s="24"/>
      <c r="S69" s="24">
        <v>39403337221</v>
      </c>
      <c r="U69" s="17">
        <v>1.9400000000000001E-2</v>
      </c>
    </row>
    <row r="70" spans="1:21" ht="21">
      <c r="A70" s="3" t="s">
        <v>65</v>
      </c>
      <c r="C70" s="18">
        <v>0</v>
      </c>
      <c r="D70" s="19"/>
      <c r="E70" s="24">
        <v>-9049651158</v>
      </c>
      <c r="F70" s="24"/>
      <c r="G70" s="24">
        <v>0</v>
      </c>
      <c r="H70" s="24"/>
      <c r="I70" s="24">
        <v>-9049651158</v>
      </c>
      <c r="J70" s="19"/>
      <c r="K70" s="17">
        <v>7.6499999999999999E-2</v>
      </c>
      <c r="L70" s="19"/>
      <c r="M70" s="18">
        <v>0</v>
      </c>
      <c r="N70" s="19"/>
      <c r="O70" s="24">
        <v>-9049651158</v>
      </c>
      <c r="P70" s="24"/>
      <c r="Q70" s="24">
        <v>0</v>
      </c>
      <c r="R70" s="24"/>
      <c r="S70" s="24">
        <v>-9049651158</v>
      </c>
      <c r="U70" s="17">
        <v>-4.4999999999999997E-3</v>
      </c>
    </row>
    <row r="71" spans="1:21" ht="21">
      <c r="A71" s="3" t="s">
        <v>46</v>
      </c>
      <c r="C71" s="18">
        <v>0</v>
      </c>
      <c r="D71" s="19"/>
      <c r="E71" s="24">
        <v>-42676363122</v>
      </c>
      <c r="F71" s="24"/>
      <c r="G71" s="24">
        <v>0</v>
      </c>
      <c r="H71" s="24"/>
      <c r="I71" s="24">
        <v>-42676363122</v>
      </c>
      <c r="J71" s="19"/>
      <c r="K71" s="17">
        <v>0.3609</v>
      </c>
      <c r="L71" s="19"/>
      <c r="M71" s="18">
        <v>0</v>
      </c>
      <c r="N71" s="19"/>
      <c r="O71" s="24">
        <v>75695090186</v>
      </c>
      <c r="P71" s="24"/>
      <c r="Q71" s="24">
        <v>0</v>
      </c>
      <c r="R71" s="24"/>
      <c r="S71" s="24">
        <v>75695090186</v>
      </c>
      <c r="U71" s="17">
        <v>3.7199999999999997E-2</v>
      </c>
    </row>
    <row r="72" spans="1:21" ht="21">
      <c r="A72" s="3" t="s">
        <v>75</v>
      </c>
      <c r="C72" s="18">
        <v>0</v>
      </c>
      <c r="D72" s="19"/>
      <c r="E72" s="24">
        <v>-8565719432</v>
      </c>
      <c r="F72" s="24"/>
      <c r="G72" s="24">
        <v>0</v>
      </c>
      <c r="H72" s="24"/>
      <c r="I72" s="24">
        <v>-8565719432</v>
      </c>
      <c r="J72" s="19"/>
      <c r="K72" s="17">
        <v>7.2400000000000006E-2</v>
      </c>
      <c r="L72" s="19"/>
      <c r="M72" s="18">
        <v>0</v>
      </c>
      <c r="N72" s="19"/>
      <c r="O72" s="24">
        <v>-8565719432</v>
      </c>
      <c r="P72" s="24"/>
      <c r="Q72" s="24">
        <v>0</v>
      </c>
      <c r="R72" s="24"/>
      <c r="S72" s="24">
        <v>-8565719432</v>
      </c>
      <c r="U72" s="17">
        <v>-4.1999999999999997E-3</v>
      </c>
    </row>
    <row r="73" spans="1:21" ht="21">
      <c r="A73" s="3" t="s">
        <v>74</v>
      </c>
      <c r="C73" s="18">
        <v>0</v>
      </c>
      <c r="D73" s="19"/>
      <c r="E73" s="24">
        <v>2561203334</v>
      </c>
      <c r="F73" s="24"/>
      <c r="G73" s="24">
        <v>0</v>
      </c>
      <c r="H73" s="24"/>
      <c r="I73" s="24">
        <v>2561203334</v>
      </c>
      <c r="J73" s="19"/>
      <c r="K73" s="17">
        <v>-2.1700000000000001E-2</v>
      </c>
      <c r="L73" s="19"/>
      <c r="M73" s="18">
        <v>0</v>
      </c>
      <c r="N73" s="19"/>
      <c r="O73" s="24">
        <v>2561203334</v>
      </c>
      <c r="P73" s="24"/>
      <c r="Q73" s="24">
        <v>0</v>
      </c>
      <c r="R73" s="24"/>
      <c r="S73" s="24">
        <v>2561203334</v>
      </c>
      <c r="U73" s="17">
        <v>1.2999999999999999E-3</v>
      </c>
    </row>
    <row r="74" spans="1:21" ht="21">
      <c r="A74" s="3" t="s">
        <v>35</v>
      </c>
      <c r="C74" s="18">
        <v>0</v>
      </c>
      <c r="D74" s="19"/>
      <c r="E74" s="24">
        <v>10824397057</v>
      </c>
      <c r="F74" s="24"/>
      <c r="G74" s="24">
        <v>0</v>
      </c>
      <c r="H74" s="24"/>
      <c r="I74" s="24">
        <v>10824397057</v>
      </c>
      <c r="J74" s="19"/>
      <c r="K74" s="17">
        <v>-9.1499999999999998E-2</v>
      </c>
      <c r="L74" s="19"/>
      <c r="M74" s="18">
        <v>0</v>
      </c>
      <c r="N74" s="19"/>
      <c r="O74" s="24">
        <v>12915168912</v>
      </c>
      <c r="P74" s="24"/>
      <c r="Q74" s="24">
        <v>0</v>
      </c>
      <c r="R74" s="24"/>
      <c r="S74" s="24">
        <v>12915168912</v>
      </c>
      <c r="U74" s="17">
        <v>6.4000000000000003E-3</v>
      </c>
    </row>
    <row r="75" spans="1:21" ht="21">
      <c r="A75" s="3" t="s">
        <v>56</v>
      </c>
      <c r="C75" s="18">
        <v>0</v>
      </c>
      <c r="D75" s="19"/>
      <c r="E75" s="24">
        <v>406842366</v>
      </c>
      <c r="F75" s="24"/>
      <c r="G75" s="24">
        <v>0</v>
      </c>
      <c r="H75" s="24"/>
      <c r="I75" s="24">
        <v>406842366</v>
      </c>
      <c r="J75" s="19"/>
      <c r="K75" s="17">
        <v>-3.3999999999999998E-3</v>
      </c>
      <c r="L75" s="19"/>
      <c r="M75" s="18">
        <v>0</v>
      </c>
      <c r="N75" s="19"/>
      <c r="O75" s="24">
        <v>768532165</v>
      </c>
      <c r="P75" s="24"/>
      <c r="Q75" s="24">
        <v>0</v>
      </c>
      <c r="R75" s="24"/>
      <c r="S75" s="24">
        <v>768532165</v>
      </c>
      <c r="U75" s="17">
        <v>4.0000000000000002E-4</v>
      </c>
    </row>
    <row r="76" spans="1:21" ht="21">
      <c r="A76" s="3" t="s">
        <v>73</v>
      </c>
      <c r="C76" s="18">
        <v>0</v>
      </c>
      <c r="D76" s="19"/>
      <c r="E76" s="24">
        <v>-1912223512</v>
      </c>
      <c r="F76" s="24"/>
      <c r="G76" s="24">
        <v>0</v>
      </c>
      <c r="H76" s="24"/>
      <c r="I76" s="24">
        <v>-1912223512</v>
      </c>
      <c r="J76" s="19"/>
      <c r="K76" s="17">
        <v>1.6199999999999999E-2</v>
      </c>
      <c r="L76" s="19"/>
      <c r="M76" s="18">
        <v>0</v>
      </c>
      <c r="N76" s="19"/>
      <c r="O76" s="24">
        <v>-1912223512</v>
      </c>
      <c r="P76" s="24"/>
      <c r="Q76" s="24">
        <v>0</v>
      </c>
      <c r="R76" s="24"/>
      <c r="S76" s="24">
        <v>-1912223512</v>
      </c>
      <c r="U76" s="17">
        <v>-8.9999999999999998E-4</v>
      </c>
    </row>
    <row r="77" spans="1:21" ht="21">
      <c r="A77" s="3" t="s">
        <v>64</v>
      </c>
      <c r="C77" s="18">
        <v>0</v>
      </c>
      <c r="D77" s="19"/>
      <c r="E77" s="24">
        <v>-12773771928</v>
      </c>
      <c r="F77" s="24"/>
      <c r="G77" s="24">
        <v>0</v>
      </c>
      <c r="H77" s="24"/>
      <c r="I77" s="24">
        <v>-12773771928</v>
      </c>
      <c r="J77" s="19"/>
      <c r="K77" s="17">
        <v>0.108</v>
      </c>
      <c r="L77" s="19"/>
      <c r="M77" s="18">
        <v>0</v>
      </c>
      <c r="N77" s="19"/>
      <c r="O77" s="24">
        <v>-12773771928</v>
      </c>
      <c r="P77" s="24"/>
      <c r="Q77" s="24">
        <v>0</v>
      </c>
      <c r="R77" s="24"/>
      <c r="S77" s="24">
        <v>-12773771928</v>
      </c>
      <c r="U77" s="17">
        <v>-6.3E-3</v>
      </c>
    </row>
    <row r="78" spans="1:21" ht="21">
      <c r="A78" s="3" t="s">
        <v>31</v>
      </c>
      <c r="C78" s="18">
        <v>0</v>
      </c>
      <c r="D78" s="19"/>
      <c r="E78" s="24">
        <v>45414751</v>
      </c>
      <c r="F78" s="24"/>
      <c r="G78" s="24">
        <v>0</v>
      </c>
      <c r="H78" s="24"/>
      <c r="I78" s="24">
        <v>45414751</v>
      </c>
      <c r="J78" s="19"/>
      <c r="K78" s="17">
        <v>-4.0000000000000002E-4</v>
      </c>
      <c r="L78" s="19"/>
      <c r="M78" s="18">
        <v>0</v>
      </c>
      <c r="N78" s="19"/>
      <c r="O78" s="24">
        <v>131182911</v>
      </c>
      <c r="P78" s="24"/>
      <c r="Q78" s="24">
        <v>0</v>
      </c>
      <c r="R78" s="24"/>
      <c r="S78" s="24">
        <v>131182911</v>
      </c>
      <c r="U78" s="17">
        <v>1E-4</v>
      </c>
    </row>
    <row r="79" spans="1:21" ht="21">
      <c r="A79" s="3" t="s">
        <v>82</v>
      </c>
      <c r="C79" s="18">
        <v>0</v>
      </c>
      <c r="D79" s="19"/>
      <c r="E79" s="24">
        <v>20801936185</v>
      </c>
      <c r="F79" s="24"/>
      <c r="G79" s="24">
        <v>0</v>
      </c>
      <c r="H79" s="24"/>
      <c r="I79" s="24">
        <v>20801936185</v>
      </c>
      <c r="J79" s="19"/>
      <c r="K79" s="17">
        <v>-0.1759</v>
      </c>
      <c r="L79" s="19"/>
      <c r="M79" s="18">
        <v>0</v>
      </c>
      <c r="N79" s="19"/>
      <c r="O79" s="24">
        <v>20801936185</v>
      </c>
      <c r="P79" s="24"/>
      <c r="Q79" s="24">
        <v>0</v>
      </c>
      <c r="R79" s="24"/>
      <c r="S79" s="24">
        <v>20801936185</v>
      </c>
      <c r="U79" s="17">
        <v>1.0200000000000001E-2</v>
      </c>
    </row>
    <row r="80" spans="1:21" ht="21">
      <c r="A80" s="3" t="s">
        <v>29</v>
      </c>
      <c r="C80" s="18">
        <v>0</v>
      </c>
      <c r="D80" s="19"/>
      <c r="E80" s="24">
        <v>-23734952500</v>
      </c>
      <c r="F80" s="24"/>
      <c r="G80" s="24">
        <v>0</v>
      </c>
      <c r="H80" s="24"/>
      <c r="I80" s="24">
        <v>-23734952500</v>
      </c>
      <c r="J80" s="19"/>
      <c r="K80" s="17">
        <v>0.20069999999999999</v>
      </c>
      <c r="L80" s="19"/>
      <c r="M80" s="18">
        <v>0</v>
      </c>
      <c r="N80" s="19"/>
      <c r="O80" s="24">
        <v>-23032956272</v>
      </c>
      <c r="P80" s="24"/>
      <c r="Q80" s="24">
        <v>0</v>
      </c>
      <c r="R80" s="24"/>
      <c r="S80" s="24">
        <v>-23032956272</v>
      </c>
      <c r="U80" s="17">
        <v>-1.1299999999999999E-2</v>
      </c>
    </row>
    <row r="81" spans="1:21" ht="21">
      <c r="A81" s="3" t="s">
        <v>77</v>
      </c>
      <c r="C81" s="18">
        <v>0</v>
      </c>
      <c r="D81" s="19"/>
      <c r="E81" s="24">
        <v>186409989</v>
      </c>
      <c r="F81" s="24"/>
      <c r="G81" s="24">
        <v>0</v>
      </c>
      <c r="H81" s="24"/>
      <c r="I81" s="24">
        <v>186409989</v>
      </c>
      <c r="J81" s="19"/>
      <c r="K81" s="17">
        <v>-1.6000000000000001E-3</v>
      </c>
      <c r="L81" s="19"/>
      <c r="M81" s="18">
        <v>0</v>
      </c>
      <c r="N81" s="19"/>
      <c r="O81" s="24">
        <v>186409989</v>
      </c>
      <c r="P81" s="24"/>
      <c r="Q81" s="24">
        <v>0</v>
      </c>
      <c r="R81" s="24"/>
      <c r="S81" s="24">
        <v>186409989</v>
      </c>
      <c r="U81" s="17">
        <v>1E-4</v>
      </c>
    </row>
    <row r="82" spans="1:21" ht="21">
      <c r="A82" s="3" t="s">
        <v>68</v>
      </c>
      <c r="C82" s="18">
        <v>0</v>
      </c>
      <c r="D82" s="19"/>
      <c r="E82" s="24">
        <v>116656158</v>
      </c>
      <c r="F82" s="24"/>
      <c r="G82" s="24">
        <v>0</v>
      </c>
      <c r="H82" s="24"/>
      <c r="I82" s="24">
        <v>116656158</v>
      </c>
      <c r="J82" s="19"/>
      <c r="K82" s="17">
        <v>-1E-3</v>
      </c>
      <c r="L82" s="19"/>
      <c r="M82" s="18">
        <v>0</v>
      </c>
      <c r="N82" s="19"/>
      <c r="O82" s="24">
        <v>116656158</v>
      </c>
      <c r="P82" s="24"/>
      <c r="Q82" s="24">
        <v>0</v>
      </c>
      <c r="R82" s="24"/>
      <c r="S82" s="24">
        <v>116656158</v>
      </c>
      <c r="U82" s="17">
        <v>1E-4</v>
      </c>
    </row>
    <row r="83" spans="1:21" ht="21">
      <c r="A83" s="3" t="s">
        <v>67</v>
      </c>
      <c r="C83" s="18">
        <v>0</v>
      </c>
      <c r="D83" s="19"/>
      <c r="E83" s="24">
        <v>4697571982</v>
      </c>
      <c r="F83" s="24"/>
      <c r="G83" s="24">
        <v>0</v>
      </c>
      <c r="H83" s="24"/>
      <c r="I83" s="24">
        <v>4697571982</v>
      </c>
      <c r="J83" s="19"/>
      <c r="K83" s="17">
        <v>-3.9699999999999999E-2</v>
      </c>
      <c r="L83" s="19"/>
      <c r="M83" s="18">
        <v>0</v>
      </c>
      <c r="N83" s="19"/>
      <c r="O83" s="24">
        <v>4697571982</v>
      </c>
      <c r="P83" s="24"/>
      <c r="Q83" s="24">
        <v>0</v>
      </c>
      <c r="R83" s="24"/>
      <c r="S83" s="24">
        <v>4697571982</v>
      </c>
      <c r="U83" s="17">
        <v>2.3E-3</v>
      </c>
    </row>
    <row r="84" spans="1:21" ht="19.5" thickBot="1">
      <c r="C84" s="20">
        <f>SUM(C8:C83)</f>
        <v>20966671702</v>
      </c>
      <c r="D84" s="19"/>
      <c r="E84" s="25">
        <f>SUM(E8:E83)</f>
        <v>-940954905428</v>
      </c>
      <c r="F84" s="24"/>
      <c r="G84" s="25">
        <f>SUM(G8:G83)</f>
        <v>787131530777</v>
      </c>
      <c r="H84" s="24"/>
      <c r="I84" s="25">
        <f>SUM(I8:I83)</f>
        <v>-132856702949</v>
      </c>
      <c r="J84" s="19"/>
      <c r="K84" s="19"/>
      <c r="L84" s="19"/>
      <c r="M84" s="20">
        <f>SUM(M8:M83)</f>
        <v>66509998684</v>
      </c>
      <c r="N84" s="19"/>
      <c r="O84" s="25">
        <f>SUM(O8:O83)</f>
        <v>945119264561</v>
      </c>
      <c r="P84" s="24"/>
      <c r="Q84" s="25">
        <f>SUM(Q8:Q83)</f>
        <v>1000027774339</v>
      </c>
      <c r="R84" s="24"/>
      <c r="S84" s="25">
        <f>SUM(S8:S83)</f>
        <v>2011657037590</v>
      </c>
    </row>
    <row r="85" spans="1:21" ht="19.5" thickTop="1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"/>
  <sheetViews>
    <sheetView rightToLeft="1" topLeftCell="A4" workbookViewId="0">
      <selection activeCell="M36" sqref="M36:M38"/>
    </sheetView>
  </sheetViews>
  <sheetFormatPr defaultRowHeight="15"/>
  <cols>
    <col min="1" max="1" width="12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9.140625" style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3.25">
      <c r="A3" s="13" t="s">
        <v>128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3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3.25">
      <c r="A6" s="13" t="s">
        <v>132</v>
      </c>
      <c r="C6" s="13" t="s">
        <v>130</v>
      </c>
      <c r="D6" s="13" t="s">
        <v>130</v>
      </c>
      <c r="E6" s="13" t="s">
        <v>130</v>
      </c>
      <c r="F6" s="13" t="s">
        <v>130</v>
      </c>
      <c r="G6" s="13" t="s">
        <v>130</v>
      </c>
      <c r="H6" s="13" t="s">
        <v>130</v>
      </c>
      <c r="I6" s="13" t="s">
        <v>130</v>
      </c>
      <c r="K6" s="13" t="s">
        <v>131</v>
      </c>
      <c r="L6" s="13" t="s">
        <v>131</v>
      </c>
      <c r="M6" s="13" t="s">
        <v>131</v>
      </c>
      <c r="N6" s="13" t="s">
        <v>131</v>
      </c>
      <c r="O6" s="13" t="s">
        <v>131</v>
      </c>
      <c r="P6" s="13" t="s">
        <v>131</v>
      </c>
      <c r="Q6" s="13" t="s">
        <v>131</v>
      </c>
    </row>
    <row r="7" spans="1:17" ht="23.25">
      <c r="A7" s="13" t="s">
        <v>132</v>
      </c>
      <c r="C7" s="13" t="s">
        <v>183</v>
      </c>
      <c r="E7" s="13" t="s">
        <v>180</v>
      </c>
      <c r="G7" s="13" t="s">
        <v>181</v>
      </c>
      <c r="I7" s="13" t="s">
        <v>184</v>
      </c>
      <c r="K7" s="13" t="s">
        <v>183</v>
      </c>
      <c r="M7" s="13" t="s">
        <v>180</v>
      </c>
      <c r="O7" s="13" t="s">
        <v>181</v>
      </c>
      <c r="Q7" s="13" t="s">
        <v>184</v>
      </c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rightToLeft="1" workbookViewId="0">
      <selection activeCell="A2" sqref="A2:H2"/>
    </sheetView>
  </sheetViews>
  <sheetFormatPr defaultRowHeight="18.75"/>
  <cols>
    <col min="1" max="1" width="21.140625" style="2" bestFit="1" customWidth="1"/>
    <col min="2" max="2" width="1" style="2" customWidth="1"/>
    <col min="3" max="3" width="24.5703125" style="2" bestFit="1" customWidth="1"/>
    <col min="4" max="4" width="1" style="2" customWidth="1"/>
    <col min="5" max="5" width="41.140625" style="2" bestFit="1" customWidth="1"/>
    <col min="6" max="7" width="1" style="2" customWidth="1"/>
    <col min="8" max="8" width="41.140625" style="2" bestFit="1" customWidth="1"/>
    <col min="9" max="10" width="1" style="2" customWidth="1"/>
    <col min="11" max="11" width="9.140625" style="2" customWidth="1"/>
    <col min="12" max="16384" width="9.140625" style="2"/>
  </cols>
  <sheetData>
    <row r="2" spans="1:9" ht="30">
      <c r="A2" s="12" t="s">
        <v>0</v>
      </c>
      <c r="B2" s="12"/>
      <c r="C2" s="12"/>
      <c r="D2" s="12"/>
      <c r="E2" s="12"/>
      <c r="F2" s="12"/>
      <c r="G2" s="12"/>
      <c r="H2" s="12"/>
    </row>
    <row r="3" spans="1:9" ht="30">
      <c r="A3" s="12" t="s">
        <v>128</v>
      </c>
      <c r="B3" s="12"/>
      <c r="C3" s="12"/>
      <c r="D3" s="12"/>
      <c r="E3" s="12"/>
      <c r="F3" s="12"/>
      <c r="G3" s="12"/>
      <c r="H3" s="12"/>
    </row>
    <row r="4" spans="1:9" ht="30">
      <c r="A4" s="12" t="s">
        <v>2</v>
      </c>
      <c r="B4" s="12"/>
      <c r="C4" s="12"/>
      <c r="D4" s="12"/>
      <c r="E4" s="12"/>
      <c r="F4" s="12"/>
      <c r="G4" s="12"/>
      <c r="H4" s="12"/>
    </row>
    <row r="6" spans="1:9" ht="30">
      <c r="A6" s="12" t="s">
        <v>185</v>
      </c>
      <c r="B6" s="12" t="s">
        <v>185</v>
      </c>
      <c r="C6" s="12" t="s">
        <v>185</v>
      </c>
      <c r="E6" s="12" t="s">
        <v>130</v>
      </c>
      <c r="F6" s="12" t="s">
        <v>130</v>
      </c>
      <c r="H6" s="12" t="s">
        <v>131</v>
      </c>
      <c r="I6" s="12" t="s">
        <v>131</v>
      </c>
    </row>
    <row r="7" spans="1:9" ht="30">
      <c r="A7" s="12" t="s">
        <v>186</v>
      </c>
      <c r="C7" s="12" t="s">
        <v>106</v>
      </c>
      <c r="E7" s="12" t="s">
        <v>187</v>
      </c>
      <c r="H7" s="12" t="s">
        <v>187</v>
      </c>
    </row>
    <row r="8" spans="1:9" ht="21">
      <c r="A8" s="3" t="s">
        <v>112</v>
      </c>
      <c r="C8" s="31">
        <v>55917450</v>
      </c>
      <c r="E8" s="7">
        <v>0</v>
      </c>
      <c r="F8" s="5"/>
      <c r="G8" s="5"/>
      <c r="H8" s="7">
        <v>4988018</v>
      </c>
    </row>
    <row r="9" spans="1:9" ht="21">
      <c r="A9" s="3" t="s">
        <v>116</v>
      </c>
      <c r="C9" s="19" t="s">
        <v>117</v>
      </c>
      <c r="E9" s="7">
        <v>3924</v>
      </c>
      <c r="F9" s="5"/>
      <c r="G9" s="5"/>
      <c r="H9" s="7">
        <v>7029</v>
      </c>
    </row>
    <row r="10" spans="1:9" ht="21">
      <c r="A10" s="3" t="s">
        <v>119</v>
      </c>
      <c r="C10" s="19" t="s">
        <v>120</v>
      </c>
      <c r="E10" s="7">
        <v>310</v>
      </c>
      <c r="F10" s="5"/>
      <c r="G10" s="5"/>
      <c r="H10" s="7">
        <v>930</v>
      </c>
    </row>
    <row r="11" spans="1:9" ht="21">
      <c r="A11" s="3" t="s">
        <v>122</v>
      </c>
      <c r="C11" s="19" t="s">
        <v>123</v>
      </c>
      <c r="E11" s="7">
        <v>882809</v>
      </c>
      <c r="F11" s="5"/>
      <c r="G11" s="5"/>
      <c r="H11" s="7">
        <v>893228</v>
      </c>
    </row>
    <row r="12" spans="1:9" ht="19.5" thickBot="1">
      <c r="E12" s="8">
        <v>887043</v>
      </c>
      <c r="H12" s="8">
        <v>5889205</v>
      </c>
    </row>
    <row r="13" spans="1:9" ht="19.5" thickTop="1"/>
  </sheetData>
  <mergeCells count="10">
    <mergeCell ref="A2:H2"/>
    <mergeCell ref="H7"/>
    <mergeCell ref="H6:I6"/>
    <mergeCell ref="A4:H4"/>
    <mergeCell ref="A3:H3"/>
    <mergeCell ref="A7"/>
    <mergeCell ref="C7"/>
    <mergeCell ref="A6:C6"/>
    <mergeCell ref="E7"/>
    <mergeCell ref="E6:F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2" sqref="A2:E2"/>
    </sheetView>
  </sheetViews>
  <sheetFormatPr defaultRowHeight="18.75"/>
  <cols>
    <col min="1" max="1" width="35.7109375" style="2" bestFit="1" customWidth="1"/>
    <col min="2" max="2" width="1" style="2" customWidth="1"/>
    <col min="3" max="3" width="13.85546875" style="2" bestFit="1" customWidth="1"/>
    <col min="4" max="4" width="1" style="2" customWidth="1"/>
    <col min="5" max="5" width="16.855468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12" t="s">
        <v>0</v>
      </c>
      <c r="B2" s="12"/>
      <c r="C2" s="12"/>
      <c r="D2" s="12"/>
      <c r="E2" s="12"/>
    </row>
    <row r="3" spans="1:5" ht="30">
      <c r="A3" s="12" t="s">
        <v>128</v>
      </c>
      <c r="B3" s="12"/>
      <c r="C3" s="12"/>
      <c r="D3" s="12"/>
      <c r="E3" s="12"/>
    </row>
    <row r="4" spans="1:5" ht="30">
      <c r="A4" s="12" t="s">
        <v>2</v>
      </c>
      <c r="B4" s="12"/>
      <c r="C4" s="12"/>
      <c r="D4" s="12"/>
      <c r="E4" s="12"/>
    </row>
    <row r="6" spans="1:5" ht="30">
      <c r="A6" s="12" t="s">
        <v>188</v>
      </c>
      <c r="C6" s="12" t="s">
        <v>130</v>
      </c>
      <c r="E6" s="12" t="s">
        <v>6</v>
      </c>
    </row>
    <row r="7" spans="1:5" ht="30">
      <c r="A7" s="12" t="s">
        <v>188</v>
      </c>
      <c r="C7" s="12" t="s">
        <v>109</v>
      </c>
      <c r="E7" s="12" t="s">
        <v>109</v>
      </c>
    </row>
    <row r="8" spans="1:5" ht="21">
      <c r="A8" s="3" t="s">
        <v>188</v>
      </c>
      <c r="C8" s="7">
        <v>8087225</v>
      </c>
      <c r="D8" s="5"/>
      <c r="E8" s="7">
        <v>75295961</v>
      </c>
    </row>
    <row r="9" spans="1:5" ht="21">
      <c r="A9" s="3" t="s">
        <v>189</v>
      </c>
      <c r="C9" s="7">
        <v>0</v>
      </c>
      <c r="D9" s="5"/>
      <c r="E9" s="7">
        <v>22</v>
      </c>
    </row>
    <row r="10" spans="1:5" ht="21">
      <c r="A10" s="3" t="s">
        <v>190</v>
      </c>
      <c r="C10" s="7">
        <v>1139448318</v>
      </c>
      <c r="D10" s="5"/>
      <c r="E10" s="7">
        <v>1741158517</v>
      </c>
    </row>
    <row r="11" spans="1:5" ht="21.75" thickBot="1">
      <c r="A11" s="3" t="s">
        <v>137</v>
      </c>
      <c r="C11" s="8">
        <v>1147535543</v>
      </c>
      <c r="D11" s="5"/>
      <c r="E11" s="8">
        <v>1816454500</v>
      </c>
    </row>
    <row r="12" spans="1:5" ht="19.5" thickTop="1"/>
  </sheetData>
  <mergeCells count="8">
    <mergeCell ref="E7"/>
    <mergeCell ref="E6"/>
    <mergeCell ref="A6:A7"/>
    <mergeCell ref="C7"/>
    <mergeCell ref="C6"/>
    <mergeCell ref="A4:E4"/>
    <mergeCell ref="A3:E3"/>
    <mergeCell ref="A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11"/>
  <sheetViews>
    <sheetView rightToLeft="1" tabSelected="1" workbookViewId="0">
      <selection activeCell="C7" sqref="C7:C10"/>
    </sheetView>
  </sheetViews>
  <sheetFormatPr defaultRowHeight="18.75"/>
  <cols>
    <col min="1" max="1" width="24" style="2" bestFit="1" customWidth="1"/>
    <col min="2" max="2" width="1" style="2" customWidth="1"/>
    <col min="3" max="3" width="17.5703125" style="2" bestFit="1" customWidth="1"/>
    <col min="4" max="4" width="1" style="2" customWidth="1"/>
    <col min="5" max="5" width="25.7109375" style="2" bestFit="1" customWidth="1"/>
    <col min="6" max="6" width="1" style="2" customWidth="1"/>
    <col min="7" max="7" width="38.710937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8" ht="30">
      <c r="A2" s="12" t="s">
        <v>0</v>
      </c>
      <c r="B2" s="12"/>
      <c r="C2" s="12"/>
      <c r="D2" s="12"/>
      <c r="E2" s="12"/>
      <c r="F2" s="12"/>
      <c r="G2" s="12"/>
    </row>
    <row r="3" spans="1:8" ht="30">
      <c r="A3" s="12" t="s">
        <v>128</v>
      </c>
      <c r="B3" s="12"/>
      <c r="C3" s="12"/>
      <c r="D3" s="12"/>
      <c r="E3" s="12"/>
      <c r="F3" s="12"/>
      <c r="G3" s="12"/>
    </row>
    <row r="4" spans="1:8" ht="30">
      <c r="A4" s="12" t="s">
        <v>2</v>
      </c>
      <c r="B4" s="12"/>
      <c r="C4" s="12"/>
      <c r="D4" s="12"/>
      <c r="E4" s="12"/>
      <c r="F4" s="12"/>
      <c r="G4" s="12"/>
    </row>
    <row r="6" spans="1:8" ht="30">
      <c r="A6" s="12" t="s">
        <v>132</v>
      </c>
      <c r="C6" s="12" t="s">
        <v>109</v>
      </c>
      <c r="E6" s="12" t="s">
        <v>182</v>
      </c>
      <c r="G6" s="12" t="s">
        <v>13</v>
      </c>
    </row>
    <row r="7" spans="1:8" ht="21">
      <c r="A7" s="3" t="s">
        <v>191</v>
      </c>
      <c r="C7" s="23">
        <v>-132856702949</v>
      </c>
      <c r="D7" s="5"/>
      <c r="E7" s="21">
        <v>1.1236999999999999</v>
      </c>
      <c r="F7" s="5"/>
      <c r="G7" s="21">
        <v>-2.5600000000000001E-2</v>
      </c>
      <c r="H7" s="5"/>
    </row>
    <row r="8" spans="1:8" ht="21">
      <c r="A8" s="3" t="s">
        <v>192</v>
      </c>
      <c r="C8" s="23">
        <v>0</v>
      </c>
      <c r="D8" s="5"/>
      <c r="E8" s="21">
        <v>0</v>
      </c>
      <c r="F8" s="5"/>
      <c r="G8" s="21">
        <v>0</v>
      </c>
      <c r="H8" s="5"/>
    </row>
    <row r="9" spans="1:8" ht="21">
      <c r="A9" s="3" t="s">
        <v>193</v>
      </c>
      <c r="C9" s="23">
        <v>887043</v>
      </c>
      <c r="D9" s="5"/>
      <c r="E9" s="21">
        <v>0</v>
      </c>
      <c r="F9" s="5"/>
      <c r="G9" s="21">
        <v>0</v>
      </c>
      <c r="H9" s="5"/>
    </row>
    <row r="10" spans="1:8" ht="19.5" thickBot="1">
      <c r="C10" s="22">
        <v>-132855815906</v>
      </c>
    </row>
    <row r="11" spans="1:8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9C7C-8780-41C5-BB6E-2C8C07912819}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zoomScale="80" zoomScaleNormal="80" workbookViewId="0">
      <selection activeCell="A2" sqref="A2:Q2"/>
    </sheetView>
  </sheetViews>
  <sheetFormatPr defaultRowHeight="15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3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3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7.75">
      <c r="A6" s="13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H6" s="15" t="s">
        <v>4</v>
      </c>
      <c r="I6" s="15" t="s">
        <v>4</v>
      </c>
      <c r="J6" s="16"/>
      <c r="K6" s="15" t="s">
        <v>6</v>
      </c>
      <c r="L6" s="15" t="s">
        <v>6</v>
      </c>
      <c r="M6" s="15" t="s">
        <v>6</v>
      </c>
      <c r="N6" s="15" t="s">
        <v>6</v>
      </c>
      <c r="O6" s="15" t="s">
        <v>6</v>
      </c>
      <c r="P6" s="15" t="s">
        <v>6</v>
      </c>
      <c r="Q6" s="15" t="s">
        <v>6</v>
      </c>
    </row>
    <row r="7" spans="1:17" ht="23.25">
      <c r="A7" s="13" t="s">
        <v>3</v>
      </c>
      <c r="C7" s="13" t="s">
        <v>83</v>
      </c>
      <c r="E7" s="13" t="s">
        <v>84</v>
      </c>
      <c r="G7" s="13" t="s">
        <v>85</v>
      </c>
      <c r="I7" s="13" t="s">
        <v>86</v>
      </c>
      <c r="K7" s="13" t="s">
        <v>83</v>
      </c>
      <c r="M7" s="13" t="s">
        <v>84</v>
      </c>
      <c r="O7" s="13" t="s">
        <v>85</v>
      </c>
      <c r="Q7" s="13" t="s">
        <v>86</v>
      </c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"/>
  <sheetViews>
    <sheetView rightToLeft="1" zoomScale="60" zoomScaleNormal="60" workbookViewId="0">
      <selection activeCell="A2" sqref="A2:AK2"/>
    </sheetView>
  </sheetViews>
  <sheetFormatPr defaultRowHeight="15"/>
  <cols>
    <col min="1" max="1" width="12.285156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8.42578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71093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3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3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3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27.75">
      <c r="A6" s="13" t="s">
        <v>87</v>
      </c>
      <c r="B6" s="13" t="s">
        <v>87</v>
      </c>
      <c r="C6" s="13" t="s">
        <v>87</v>
      </c>
      <c r="D6" s="13" t="s">
        <v>87</v>
      </c>
      <c r="E6" s="13" t="s">
        <v>87</v>
      </c>
      <c r="F6" s="13" t="s">
        <v>87</v>
      </c>
      <c r="G6" s="13" t="s">
        <v>87</v>
      </c>
      <c r="H6" s="13" t="s">
        <v>87</v>
      </c>
      <c r="I6" s="13" t="s">
        <v>87</v>
      </c>
      <c r="J6" s="13" t="s">
        <v>87</v>
      </c>
      <c r="K6" s="13" t="s">
        <v>87</v>
      </c>
      <c r="L6" s="13" t="s">
        <v>87</v>
      </c>
      <c r="M6" s="13" t="s">
        <v>87</v>
      </c>
      <c r="O6" s="15" t="s">
        <v>4</v>
      </c>
      <c r="P6" s="15" t="s">
        <v>4</v>
      </c>
      <c r="Q6" s="15" t="s">
        <v>4</v>
      </c>
      <c r="R6" s="15" t="s">
        <v>4</v>
      </c>
      <c r="S6" s="15" t="s">
        <v>4</v>
      </c>
      <c r="T6" s="16"/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B6" s="16"/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3.25">
      <c r="A7" s="13" t="s">
        <v>88</v>
      </c>
      <c r="C7" s="13" t="s">
        <v>89</v>
      </c>
      <c r="E7" s="13" t="s">
        <v>90</v>
      </c>
      <c r="G7" s="13" t="s">
        <v>91</v>
      </c>
      <c r="I7" s="13" t="s">
        <v>92</v>
      </c>
      <c r="K7" s="13" t="s">
        <v>93</v>
      </c>
      <c r="M7" s="13" t="s">
        <v>86</v>
      </c>
      <c r="O7" s="13" t="s">
        <v>7</v>
      </c>
      <c r="Q7" s="13" t="s">
        <v>8</v>
      </c>
      <c r="S7" s="13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3" t="s">
        <v>7</v>
      </c>
      <c r="AE7" s="13" t="s">
        <v>94</v>
      </c>
      <c r="AG7" s="13" t="s">
        <v>8</v>
      </c>
      <c r="AI7" s="13" t="s">
        <v>9</v>
      </c>
      <c r="AK7" s="13" t="s">
        <v>13</v>
      </c>
    </row>
    <row r="8" spans="1:37" ht="23.25">
      <c r="A8" s="13" t="s">
        <v>88</v>
      </c>
      <c r="C8" s="13" t="s">
        <v>89</v>
      </c>
      <c r="E8" s="13" t="s">
        <v>90</v>
      </c>
      <c r="G8" s="13" t="s">
        <v>91</v>
      </c>
      <c r="I8" s="13" t="s">
        <v>92</v>
      </c>
      <c r="K8" s="13" t="s">
        <v>93</v>
      </c>
      <c r="M8" s="13" t="s">
        <v>86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94</v>
      </c>
      <c r="AG8" s="13" t="s">
        <v>8</v>
      </c>
      <c r="AI8" s="13" t="s">
        <v>9</v>
      </c>
      <c r="AK8" s="13" t="s">
        <v>13</v>
      </c>
    </row>
  </sheetData>
  <mergeCells count="28">
    <mergeCell ref="A4:AK4"/>
    <mergeCell ref="A3:AK3"/>
    <mergeCell ref="A2:AK2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2" sqref="A2:M2"/>
    </sheetView>
  </sheetViews>
  <sheetFormatPr defaultRowHeight="15"/>
  <cols>
    <col min="1" max="1" width="12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3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ht="27.75">
      <c r="A6" s="13" t="s">
        <v>3</v>
      </c>
      <c r="C6" s="15" t="s">
        <v>6</v>
      </c>
      <c r="D6" s="15" t="s">
        <v>6</v>
      </c>
      <c r="E6" s="15" t="s">
        <v>6</v>
      </c>
      <c r="F6" s="15" t="s">
        <v>6</v>
      </c>
      <c r="G6" s="15" t="s">
        <v>6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5" t="s">
        <v>6</v>
      </c>
    </row>
    <row r="7" spans="1:13" ht="23.25">
      <c r="A7" s="13" t="s">
        <v>3</v>
      </c>
      <c r="C7" s="13" t="s">
        <v>7</v>
      </c>
      <c r="E7" s="13" t="s">
        <v>95</v>
      </c>
      <c r="G7" s="13" t="s">
        <v>96</v>
      </c>
      <c r="I7" s="13" t="s">
        <v>97</v>
      </c>
      <c r="K7" s="13" t="s">
        <v>98</v>
      </c>
      <c r="M7" s="13" t="s">
        <v>99</v>
      </c>
    </row>
  </sheetData>
  <mergeCells count="11">
    <mergeCell ref="A2:M2"/>
    <mergeCell ref="K7"/>
    <mergeCell ref="M7"/>
    <mergeCell ref="C6:M6"/>
    <mergeCell ref="A4:M4"/>
    <mergeCell ref="A3:M3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zoomScale="70" zoomScaleNormal="70" workbookViewId="0">
      <selection activeCell="A2" sqref="A2:AE2"/>
    </sheetView>
  </sheetViews>
  <sheetFormatPr defaultRowHeight="15"/>
  <cols>
    <col min="1" max="1" width="53.5703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8.42578125" style="1" bestFit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18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71093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8.42578125" style="1" bestFit="1" customWidth="1"/>
    <col min="28" max="28" width="1" style="1" customWidth="1"/>
    <col min="29" max="29" width="25.1406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23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23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ht="27.75">
      <c r="A6" s="15" t="s">
        <v>100</v>
      </c>
      <c r="B6" s="15" t="s">
        <v>100</v>
      </c>
      <c r="C6" s="15" t="s">
        <v>100</v>
      </c>
      <c r="D6" s="15" t="s">
        <v>100</v>
      </c>
      <c r="E6" s="15" t="s">
        <v>100</v>
      </c>
      <c r="F6" s="15" t="s">
        <v>100</v>
      </c>
      <c r="G6" s="15" t="s">
        <v>100</v>
      </c>
      <c r="H6" s="15" t="s">
        <v>100</v>
      </c>
      <c r="I6" s="15" t="s">
        <v>100</v>
      </c>
      <c r="J6" s="16"/>
      <c r="K6" s="15" t="s">
        <v>4</v>
      </c>
      <c r="L6" s="15" t="s">
        <v>4</v>
      </c>
      <c r="M6" s="15" t="s">
        <v>4</v>
      </c>
      <c r="N6" s="15" t="s">
        <v>4</v>
      </c>
      <c r="O6" s="15" t="s">
        <v>4</v>
      </c>
      <c r="P6" s="16"/>
      <c r="Q6" s="15" t="s">
        <v>5</v>
      </c>
      <c r="R6" s="15" t="s">
        <v>5</v>
      </c>
      <c r="S6" s="15" t="s">
        <v>5</v>
      </c>
      <c r="T6" s="15" t="s">
        <v>5</v>
      </c>
      <c r="U6" s="15" t="s">
        <v>5</v>
      </c>
      <c r="V6" s="15" t="s">
        <v>5</v>
      </c>
      <c r="W6" s="15" t="s">
        <v>5</v>
      </c>
      <c r="X6" s="16"/>
      <c r="Y6" s="15" t="s">
        <v>6</v>
      </c>
      <c r="Z6" s="15" t="s">
        <v>6</v>
      </c>
      <c r="AA6" s="15" t="s">
        <v>6</v>
      </c>
      <c r="AB6" s="15" t="s">
        <v>6</v>
      </c>
      <c r="AC6" s="15" t="s">
        <v>6</v>
      </c>
      <c r="AD6" s="15" t="s">
        <v>6</v>
      </c>
      <c r="AE6" s="15" t="s">
        <v>6</v>
      </c>
    </row>
    <row r="7" spans="1:31" ht="23.25">
      <c r="A7" s="13" t="s">
        <v>101</v>
      </c>
      <c r="C7" s="13" t="s">
        <v>92</v>
      </c>
      <c r="E7" s="13" t="s">
        <v>93</v>
      </c>
      <c r="G7" s="13" t="s">
        <v>102</v>
      </c>
      <c r="I7" s="13" t="s">
        <v>90</v>
      </c>
      <c r="K7" s="13" t="s">
        <v>7</v>
      </c>
      <c r="M7" s="13" t="s">
        <v>8</v>
      </c>
      <c r="O7" s="13" t="s">
        <v>9</v>
      </c>
      <c r="Q7" s="13" t="s">
        <v>10</v>
      </c>
      <c r="R7" s="13" t="s">
        <v>10</v>
      </c>
      <c r="S7" s="13" t="s">
        <v>10</v>
      </c>
      <c r="U7" s="13" t="s">
        <v>11</v>
      </c>
      <c r="V7" s="13" t="s">
        <v>11</v>
      </c>
      <c r="W7" s="13" t="s">
        <v>11</v>
      </c>
      <c r="Y7" s="13" t="s">
        <v>7</v>
      </c>
      <c r="AA7" s="13" t="s">
        <v>8</v>
      </c>
      <c r="AC7" s="13" t="s">
        <v>9</v>
      </c>
      <c r="AE7" s="13" t="s">
        <v>103</v>
      </c>
    </row>
    <row r="8" spans="1:31" ht="23.25">
      <c r="A8" s="13" t="s">
        <v>101</v>
      </c>
      <c r="C8" s="13" t="s">
        <v>92</v>
      </c>
      <c r="E8" s="13" t="s">
        <v>93</v>
      </c>
      <c r="G8" s="13" t="s">
        <v>102</v>
      </c>
      <c r="I8" s="13" t="s">
        <v>90</v>
      </c>
      <c r="K8" s="13" t="s">
        <v>7</v>
      </c>
      <c r="M8" s="13" t="s">
        <v>8</v>
      </c>
      <c r="O8" s="13" t="s">
        <v>9</v>
      </c>
      <c r="Q8" s="13" t="s">
        <v>7</v>
      </c>
      <c r="S8" s="13" t="s">
        <v>8</v>
      </c>
      <c r="U8" s="13" t="s">
        <v>7</v>
      </c>
      <c r="W8" s="13" t="s">
        <v>14</v>
      </c>
      <c r="Y8" s="13" t="s">
        <v>7</v>
      </c>
      <c r="AA8" s="13" t="s">
        <v>8</v>
      </c>
      <c r="AC8" s="13" t="s">
        <v>9</v>
      </c>
      <c r="AE8" s="13" t="s">
        <v>103</v>
      </c>
    </row>
  </sheetData>
  <mergeCells count="25">
    <mergeCell ref="A3:AE3"/>
    <mergeCell ref="A2:AE2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4:AE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S8" sqref="S8:S12"/>
    </sheetView>
  </sheetViews>
  <sheetFormatPr defaultRowHeight="18.75"/>
  <cols>
    <col min="1" max="1" width="21.140625" style="5" bestFit="1" customWidth="1"/>
    <col min="2" max="2" width="1" style="5" customWidth="1"/>
    <col min="3" max="3" width="24.5703125" style="5" bestFit="1" customWidth="1"/>
    <col min="4" max="4" width="1" style="5" customWidth="1"/>
    <col min="5" max="5" width="14.42578125" style="5" bestFit="1" customWidth="1"/>
    <col min="6" max="6" width="1" style="5" customWidth="1"/>
    <col min="7" max="7" width="15.85546875" style="5" bestFit="1" customWidth="1"/>
    <col min="8" max="8" width="1" style="5" customWidth="1"/>
    <col min="9" max="9" width="11.5703125" style="5" bestFit="1" customWidth="1"/>
    <col min="10" max="10" width="1" style="5" customWidth="1"/>
    <col min="11" max="11" width="16.7109375" style="5" bestFit="1" customWidth="1"/>
    <col min="12" max="12" width="1" style="5" customWidth="1"/>
    <col min="13" max="13" width="16.140625" style="5" bestFit="1" customWidth="1"/>
    <col min="14" max="14" width="1" style="5" customWidth="1"/>
    <col min="15" max="15" width="16.140625" style="5" bestFit="1" customWidth="1"/>
    <col min="16" max="16" width="1" style="5" customWidth="1"/>
    <col min="17" max="17" width="15" style="5" bestFit="1" customWidth="1"/>
    <col min="18" max="18" width="1" style="5" customWidth="1"/>
    <col min="19" max="19" width="26.7109375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3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>
      <c r="A6" s="12" t="s">
        <v>104</v>
      </c>
      <c r="C6" s="12" t="s">
        <v>105</v>
      </c>
      <c r="D6" s="12" t="s">
        <v>105</v>
      </c>
      <c r="E6" s="12" t="s">
        <v>105</v>
      </c>
      <c r="F6" s="12" t="s">
        <v>105</v>
      </c>
      <c r="G6" s="12" t="s">
        <v>105</v>
      </c>
      <c r="H6" s="12" t="s">
        <v>105</v>
      </c>
      <c r="I6" s="12" t="s">
        <v>105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>
      <c r="A7" s="12" t="s">
        <v>104</v>
      </c>
      <c r="C7" s="12" t="s">
        <v>106</v>
      </c>
      <c r="E7" s="12" t="s">
        <v>107</v>
      </c>
      <c r="G7" s="12" t="s">
        <v>108</v>
      </c>
      <c r="I7" s="12" t="s">
        <v>93</v>
      </c>
      <c r="K7" s="12" t="s">
        <v>109</v>
      </c>
      <c r="M7" s="12" t="s">
        <v>110</v>
      </c>
      <c r="O7" s="12" t="s">
        <v>111</v>
      </c>
      <c r="Q7" s="12" t="s">
        <v>109</v>
      </c>
      <c r="S7" s="12" t="s">
        <v>103</v>
      </c>
    </row>
    <row r="8" spans="1:19" ht="21">
      <c r="A8" s="6" t="s">
        <v>112</v>
      </c>
      <c r="C8" s="5" t="s">
        <v>113</v>
      </c>
      <c r="E8" s="5" t="s">
        <v>114</v>
      </c>
      <c r="G8" s="5" t="s">
        <v>115</v>
      </c>
      <c r="I8" s="5">
        <v>0</v>
      </c>
      <c r="K8" s="7">
        <v>69477883409</v>
      </c>
      <c r="M8" s="7">
        <v>171289188888</v>
      </c>
      <c r="O8" s="7">
        <v>227844371284</v>
      </c>
      <c r="Q8" s="7">
        <v>12922701013</v>
      </c>
      <c r="S8" s="21">
        <v>2.5000000000000001E-3</v>
      </c>
    </row>
    <row r="9" spans="1:19" ht="21">
      <c r="A9" s="6" t="s">
        <v>116</v>
      </c>
      <c r="C9" s="5" t="s">
        <v>117</v>
      </c>
      <c r="E9" s="5" t="s">
        <v>114</v>
      </c>
      <c r="G9" s="5" t="s">
        <v>118</v>
      </c>
      <c r="I9" s="5">
        <v>10</v>
      </c>
      <c r="K9" s="7">
        <v>336397</v>
      </c>
      <c r="M9" s="7">
        <v>2801</v>
      </c>
      <c r="O9" s="7">
        <v>0</v>
      </c>
      <c r="Q9" s="7">
        <v>339198</v>
      </c>
      <c r="S9" s="21">
        <v>0</v>
      </c>
    </row>
    <row r="10" spans="1:19" ht="21">
      <c r="A10" s="6" t="s">
        <v>119</v>
      </c>
      <c r="C10" s="5" t="s">
        <v>120</v>
      </c>
      <c r="E10" s="5" t="s">
        <v>114</v>
      </c>
      <c r="G10" s="5" t="s">
        <v>121</v>
      </c>
      <c r="I10" s="5">
        <v>10</v>
      </c>
      <c r="K10" s="7">
        <v>39265</v>
      </c>
      <c r="M10" s="7">
        <v>0</v>
      </c>
      <c r="O10" s="7">
        <v>0</v>
      </c>
      <c r="Q10" s="7">
        <v>39265</v>
      </c>
      <c r="S10" s="21">
        <v>0</v>
      </c>
    </row>
    <row r="11" spans="1:19" ht="21">
      <c r="A11" s="6" t="s">
        <v>122</v>
      </c>
      <c r="C11" s="5" t="s">
        <v>123</v>
      </c>
      <c r="E11" s="5" t="s">
        <v>114</v>
      </c>
      <c r="G11" s="5" t="s">
        <v>124</v>
      </c>
      <c r="I11" s="5">
        <v>10</v>
      </c>
      <c r="K11" s="7">
        <v>686701</v>
      </c>
      <c r="M11" s="7">
        <v>884743</v>
      </c>
      <c r="O11" s="7">
        <v>0</v>
      </c>
      <c r="Q11" s="7">
        <v>1571444</v>
      </c>
      <c r="S11" s="21">
        <v>0</v>
      </c>
    </row>
    <row r="12" spans="1:19" ht="21">
      <c r="A12" s="6" t="s">
        <v>122</v>
      </c>
      <c r="C12" s="5" t="s">
        <v>125</v>
      </c>
      <c r="E12" s="5" t="s">
        <v>126</v>
      </c>
      <c r="G12" s="5" t="s">
        <v>127</v>
      </c>
      <c r="I12" s="5">
        <v>0</v>
      </c>
      <c r="K12" s="7">
        <v>520000</v>
      </c>
      <c r="M12" s="7">
        <v>0</v>
      </c>
      <c r="O12" s="7">
        <v>0</v>
      </c>
      <c r="Q12" s="7">
        <v>520000</v>
      </c>
      <c r="S12" s="21">
        <v>0</v>
      </c>
    </row>
    <row r="13" spans="1:19" ht="19.5" thickBot="1">
      <c r="K13" s="8">
        <f>SUM(K8:K12)</f>
        <v>69479465772</v>
      </c>
      <c r="M13" s="8">
        <f>SUM(M8:M12)</f>
        <v>171290076432</v>
      </c>
      <c r="O13" s="8">
        <f>SUM(O8:O12)</f>
        <v>227844371284</v>
      </c>
      <c r="Q13" s="8">
        <f>SUM(Q8:Q12)</f>
        <v>12925170920</v>
      </c>
    </row>
    <row r="14" spans="1:19" ht="19.5" thickTop="1"/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K11" sqref="K11:K12"/>
    </sheetView>
  </sheetViews>
  <sheetFormatPr defaultRowHeight="18.75"/>
  <cols>
    <col min="1" max="1" width="21.140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4.2851562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4.28515625" style="2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>
      <c r="A3" s="12" t="s">
        <v>128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>
      <c r="A6" s="12" t="s">
        <v>129</v>
      </c>
      <c r="B6" s="12" t="s">
        <v>129</v>
      </c>
      <c r="C6" s="12" t="s">
        <v>129</v>
      </c>
      <c r="D6" s="12" t="s">
        <v>129</v>
      </c>
      <c r="E6" s="12" t="s">
        <v>129</v>
      </c>
      <c r="F6" s="12" t="s">
        <v>129</v>
      </c>
      <c r="G6" s="12" t="s">
        <v>129</v>
      </c>
      <c r="I6" s="12" t="s">
        <v>130</v>
      </c>
      <c r="J6" s="12" t="s">
        <v>130</v>
      </c>
      <c r="K6" s="12" t="s">
        <v>130</v>
      </c>
      <c r="L6" s="12" t="s">
        <v>130</v>
      </c>
      <c r="M6" s="12" t="s">
        <v>130</v>
      </c>
      <c r="O6" s="12" t="s">
        <v>131</v>
      </c>
      <c r="P6" s="12" t="s">
        <v>131</v>
      </c>
      <c r="Q6" s="12" t="s">
        <v>131</v>
      </c>
      <c r="R6" s="12" t="s">
        <v>131</v>
      </c>
      <c r="S6" s="12" t="s">
        <v>131</v>
      </c>
    </row>
    <row r="7" spans="1:19" ht="30">
      <c r="A7" s="12" t="s">
        <v>132</v>
      </c>
      <c r="C7" s="12" t="s">
        <v>133</v>
      </c>
      <c r="E7" s="12" t="s">
        <v>92</v>
      </c>
      <c r="G7" s="12" t="s">
        <v>93</v>
      </c>
      <c r="I7" s="12" t="s">
        <v>134</v>
      </c>
      <c r="K7" s="12" t="s">
        <v>135</v>
      </c>
      <c r="M7" s="12" t="s">
        <v>136</v>
      </c>
      <c r="O7" s="12" t="s">
        <v>134</v>
      </c>
      <c r="Q7" s="12" t="s">
        <v>135</v>
      </c>
      <c r="S7" s="12" t="s">
        <v>136</v>
      </c>
    </row>
    <row r="8" spans="1:19" ht="21">
      <c r="A8" s="3" t="s">
        <v>112</v>
      </c>
      <c r="C8" s="4">
        <v>30</v>
      </c>
      <c r="E8" s="2" t="s">
        <v>137</v>
      </c>
      <c r="G8" s="19">
        <v>0</v>
      </c>
      <c r="H8" s="19"/>
      <c r="I8" s="18">
        <v>0</v>
      </c>
      <c r="J8" s="19"/>
      <c r="K8" s="18">
        <v>0</v>
      </c>
      <c r="L8" s="19"/>
      <c r="M8" s="18">
        <v>0</v>
      </c>
      <c r="N8" s="19"/>
      <c r="O8" s="18">
        <v>4988018</v>
      </c>
      <c r="P8" s="19"/>
      <c r="Q8" s="18">
        <v>0</v>
      </c>
      <c r="R8" s="19"/>
      <c r="S8" s="18">
        <v>4988018</v>
      </c>
    </row>
    <row r="9" spans="1:19" ht="21">
      <c r="A9" s="3" t="s">
        <v>116</v>
      </c>
      <c r="C9" s="4">
        <v>29</v>
      </c>
      <c r="E9" s="2" t="s">
        <v>137</v>
      </c>
      <c r="G9" s="19">
        <v>10</v>
      </c>
      <c r="H9" s="19"/>
      <c r="I9" s="18">
        <v>3924</v>
      </c>
      <c r="J9" s="19"/>
      <c r="K9" s="18">
        <v>2</v>
      </c>
      <c r="L9" s="19"/>
      <c r="M9" s="18">
        <v>3922</v>
      </c>
      <c r="N9" s="19"/>
      <c r="O9" s="18">
        <v>7029</v>
      </c>
      <c r="P9" s="19"/>
      <c r="Q9" s="18">
        <v>2</v>
      </c>
      <c r="R9" s="19"/>
      <c r="S9" s="18">
        <v>7027</v>
      </c>
    </row>
    <row r="10" spans="1:19" ht="21">
      <c r="A10" s="3" t="s">
        <v>119</v>
      </c>
      <c r="C10" s="4">
        <v>23</v>
      </c>
      <c r="E10" s="2" t="s">
        <v>137</v>
      </c>
      <c r="G10" s="19">
        <v>10</v>
      </c>
      <c r="H10" s="19"/>
      <c r="I10" s="18">
        <v>310</v>
      </c>
      <c r="J10" s="19"/>
      <c r="K10" s="18">
        <v>2</v>
      </c>
      <c r="L10" s="19"/>
      <c r="M10" s="18">
        <v>308</v>
      </c>
      <c r="N10" s="19"/>
      <c r="O10" s="18">
        <v>930</v>
      </c>
      <c r="P10" s="19"/>
      <c r="Q10" s="18">
        <v>22</v>
      </c>
      <c r="R10" s="19"/>
      <c r="S10" s="18">
        <v>908</v>
      </c>
    </row>
    <row r="11" spans="1:19" ht="21">
      <c r="A11" s="3" t="s">
        <v>122</v>
      </c>
      <c r="C11" s="4">
        <v>30</v>
      </c>
      <c r="E11" s="2" t="s">
        <v>137</v>
      </c>
      <c r="G11" s="19">
        <v>10</v>
      </c>
      <c r="H11" s="19"/>
      <c r="I11" s="18">
        <v>882809</v>
      </c>
      <c r="J11" s="19"/>
      <c r="K11" s="24">
        <v>-16</v>
      </c>
      <c r="L11" s="19"/>
      <c r="M11" s="18">
        <v>882825</v>
      </c>
      <c r="N11" s="19"/>
      <c r="O11" s="18">
        <v>893228</v>
      </c>
      <c r="P11" s="19"/>
      <c r="Q11" s="18">
        <v>33</v>
      </c>
      <c r="R11" s="19"/>
      <c r="S11" s="18">
        <v>893195</v>
      </c>
    </row>
    <row r="12" spans="1:19" ht="19.5" thickBot="1">
      <c r="G12" s="19"/>
      <c r="H12" s="19"/>
      <c r="I12" s="20">
        <f>SUM(I8:I11)</f>
        <v>887043</v>
      </c>
      <c r="J12" s="19"/>
      <c r="K12" s="25">
        <f>SUM(K8:K11)</f>
        <v>-12</v>
      </c>
      <c r="L12" s="19"/>
      <c r="M12" s="20">
        <f>SUM(M8:M11)</f>
        <v>887055</v>
      </c>
      <c r="N12" s="19"/>
      <c r="O12" s="20">
        <f>SUM(O8:O11)</f>
        <v>5889205</v>
      </c>
      <c r="P12" s="19"/>
      <c r="Q12" s="20">
        <f>SUM(Q8:Q11)</f>
        <v>57</v>
      </c>
      <c r="R12" s="19"/>
      <c r="S12" s="20">
        <f>SUM(S8:S11)</f>
        <v>5889148</v>
      </c>
    </row>
    <row r="13" spans="1:19" ht="19.5" thickTop="1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0"/>
  <sheetViews>
    <sheetView rightToLeft="1" topLeftCell="B1" workbookViewId="0">
      <selection activeCell="M51" sqref="M51"/>
    </sheetView>
  </sheetViews>
  <sheetFormatPr defaultRowHeight="18.75"/>
  <cols>
    <col min="1" max="1" width="25.425781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>
      <c r="A3" s="12" t="s">
        <v>128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>
      <c r="A6" s="12" t="s">
        <v>3</v>
      </c>
      <c r="C6" s="12" t="s">
        <v>138</v>
      </c>
      <c r="D6" s="12" t="s">
        <v>138</v>
      </c>
      <c r="E6" s="12" t="s">
        <v>138</v>
      </c>
      <c r="F6" s="12" t="s">
        <v>138</v>
      </c>
      <c r="G6" s="12" t="s">
        <v>138</v>
      </c>
      <c r="I6" s="12" t="s">
        <v>130</v>
      </c>
      <c r="J6" s="12" t="s">
        <v>130</v>
      </c>
      <c r="K6" s="12" t="s">
        <v>130</v>
      </c>
      <c r="L6" s="12" t="s">
        <v>130</v>
      </c>
      <c r="M6" s="12" t="s">
        <v>130</v>
      </c>
      <c r="O6" s="12" t="s">
        <v>131</v>
      </c>
      <c r="P6" s="12" t="s">
        <v>131</v>
      </c>
      <c r="Q6" s="12" t="s">
        <v>131</v>
      </c>
      <c r="R6" s="12" t="s">
        <v>131</v>
      </c>
      <c r="S6" s="12" t="s">
        <v>131</v>
      </c>
    </row>
    <row r="7" spans="1:19" ht="30">
      <c r="A7" s="12" t="s">
        <v>3</v>
      </c>
      <c r="C7" s="12" t="s">
        <v>139</v>
      </c>
      <c r="E7" s="12" t="s">
        <v>140</v>
      </c>
      <c r="G7" s="12" t="s">
        <v>141</v>
      </c>
      <c r="I7" s="12" t="s">
        <v>142</v>
      </c>
      <c r="K7" s="12" t="s">
        <v>135</v>
      </c>
      <c r="M7" s="12" t="s">
        <v>143</v>
      </c>
      <c r="O7" s="12" t="s">
        <v>142</v>
      </c>
      <c r="Q7" s="12" t="s">
        <v>135</v>
      </c>
      <c r="S7" s="12" t="s">
        <v>143</v>
      </c>
    </row>
    <row r="8" spans="1:19" ht="21">
      <c r="A8" s="3" t="s">
        <v>41</v>
      </c>
      <c r="C8" s="2" t="s">
        <v>144</v>
      </c>
      <c r="E8" s="7">
        <v>7904669</v>
      </c>
      <c r="F8" s="5"/>
      <c r="G8" s="7">
        <v>380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3003774220</v>
      </c>
      <c r="P8" s="5"/>
      <c r="Q8" s="7">
        <v>178058781</v>
      </c>
      <c r="R8" s="5"/>
      <c r="S8" s="7">
        <v>2825715439</v>
      </c>
    </row>
    <row r="9" spans="1:19" ht="21">
      <c r="A9" s="3" t="s">
        <v>58</v>
      </c>
      <c r="C9" s="2" t="s">
        <v>145</v>
      </c>
      <c r="E9" s="7">
        <v>3550000</v>
      </c>
      <c r="F9" s="5"/>
      <c r="G9" s="7">
        <v>250</v>
      </c>
      <c r="H9" s="5"/>
      <c r="I9" s="7">
        <v>0</v>
      </c>
      <c r="J9" s="5"/>
      <c r="K9" s="7">
        <v>0</v>
      </c>
      <c r="L9" s="5"/>
      <c r="M9" s="7">
        <v>0</v>
      </c>
      <c r="N9" s="5"/>
      <c r="O9" s="7">
        <v>887500000</v>
      </c>
      <c r="P9" s="5"/>
      <c r="Q9" s="7">
        <v>35032895</v>
      </c>
      <c r="R9" s="5"/>
      <c r="S9" s="7">
        <v>852467105</v>
      </c>
    </row>
    <row r="10" spans="1:19" ht="21">
      <c r="A10" s="3" t="s">
        <v>39</v>
      </c>
      <c r="C10" s="2" t="s">
        <v>146</v>
      </c>
      <c r="E10" s="7">
        <v>3223</v>
      </c>
      <c r="F10" s="5"/>
      <c r="G10" s="7">
        <v>670</v>
      </c>
      <c r="H10" s="5"/>
      <c r="I10" s="7">
        <v>0</v>
      </c>
      <c r="J10" s="5"/>
      <c r="K10" s="7">
        <v>0</v>
      </c>
      <c r="L10" s="5"/>
      <c r="M10" s="7">
        <v>0</v>
      </c>
      <c r="N10" s="5"/>
      <c r="O10" s="7">
        <v>2159410</v>
      </c>
      <c r="P10" s="5"/>
      <c r="Q10" s="7">
        <v>137127</v>
      </c>
      <c r="R10" s="5"/>
      <c r="S10" s="7">
        <v>2022283</v>
      </c>
    </row>
    <row r="11" spans="1:19" ht="21">
      <c r="A11" s="3" t="s">
        <v>38</v>
      </c>
      <c r="C11" s="2" t="s">
        <v>147</v>
      </c>
      <c r="E11" s="7">
        <v>16315145</v>
      </c>
      <c r="F11" s="5"/>
      <c r="G11" s="7">
        <v>850</v>
      </c>
      <c r="H11" s="5"/>
      <c r="I11" s="7">
        <v>0</v>
      </c>
      <c r="J11" s="5"/>
      <c r="K11" s="7">
        <v>0</v>
      </c>
      <c r="L11" s="5"/>
      <c r="M11" s="7">
        <v>0</v>
      </c>
      <c r="N11" s="5"/>
      <c r="O11" s="7">
        <v>13867873250</v>
      </c>
      <c r="P11" s="5"/>
      <c r="Q11" s="7">
        <v>0</v>
      </c>
      <c r="R11" s="5"/>
      <c r="S11" s="7">
        <v>13867873250</v>
      </c>
    </row>
    <row r="12" spans="1:19" ht="21">
      <c r="A12" s="3" t="s">
        <v>27</v>
      </c>
      <c r="C12" s="2" t="s">
        <v>148</v>
      </c>
      <c r="E12" s="7">
        <v>68060</v>
      </c>
      <c r="F12" s="5"/>
      <c r="G12" s="7">
        <v>600</v>
      </c>
      <c r="H12" s="5"/>
      <c r="I12" s="7">
        <v>0</v>
      </c>
      <c r="J12" s="5"/>
      <c r="K12" s="7">
        <v>0</v>
      </c>
      <c r="L12" s="5"/>
      <c r="M12" s="7">
        <v>0</v>
      </c>
      <c r="N12" s="5"/>
      <c r="O12" s="7">
        <v>40836000</v>
      </c>
      <c r="P12" s="5"/>
      <c r="Q12" s="7">
        <v>3850541</v>
      </c>
      <c r="R12" s="5"/>
      <c r="S12" s="7">
        <v>36985459</v>
      </c>
    </row>
    <row r="13" spans="1:19" ht="21">
      <c r="A13" s="3" t="s">
        <v>44</v>
      </c>
      <c r="C13" s="2" t="s">
        <v>149</v>
      </c>
      <c r="E13" s="7">
        <v>2500000</v>
      </c>
      <c r="F13" s="5"/>
      <c r="G13" s="7">
        <v>1255</v>
      </c>
      <c r="H13" s="5"/>
      <c r="I13" s="7">
        <v>0</v>
      </c>
      <c r="J13" s="5"/>
      <c r="K13" s="7">
        <v>0</v>
      </c>
      <c r="L13" s="5"/>
      <c r="M13" s="7">
        <v>0</v>
      </c>
      <c r="N13" s="5"/>
      <c r="O13" s="7">
        <v>3137500000</v>
      </c>
      <c r="P13" s="5"/>
      <c r="Q13" s="7">
        <v>185985825</v>
      </c>
      <c r="R13" s="5"/>
      <c r="S13" s="7">
        <v>2951514175</v>
      </c>
    </row>
    <row r="14" spans="1:19" ht="21">
      <c r="A14" s="3" t="s">
        <v>21</v>
      </c>
      <c r="C14" s="2" t="s">
        <v>150</v>
      </c>
      <c r="E14" s="7">
        <v>1050000</v>
      </c>
      <c r="F14" s="5"/>
      <c r="G14" s="7">
        <v>700</v>
      </c>
      <c r="H14" s="5"/>
      <c r="I14" s="7">
        <v>0</v>
      </c>
      <c r="J14" s="5"/>
      <c r="K14" s="7">
        <v>0</v>
      </c>
      <c r="L14" s="5"/>
      <c r="M14" s="7">
        <v>0</v>
      </c>
      <c r="N14" s="5"/>
      <c r="O14" s="7">
        <v>735000000</v>
      </c>
      <c r="P14" s="5"/>
      <c r="Q14" s="7">
        <v>0</v>
      </c>
      <c r="R14" s="5"/>
      <c r="S14" s="7">
        <v>735000000</v>
      </c>
    </row>
    <row r="15" spans="1:19" ht="21">
      <c r="A15" s="3" t="s">
        <v>60</v>
      </c>
      <c r="C15" s="2" t="s">
        <v>151</v>
      </c>
      <c r="E15" s="7">
        <v>1000000</v>
      </c>
      <c r="F15" s="5"/>
      <c r="G15" s="7">
        <v>700</v>
      </c>
      <c r="H15" s="5"/>
      <c r="I15" s="7">
        <v>0</v>
      </c>
      <c r="J15" s="5"/>
      <c r="K15" s="7">
        <v>0</v>
      </c>
      <c r="L15" s="5"/>
      <c r="M15" s="7">
        <v>0</v>
      </c>
      <c r="N15" s="5"/>
      <c r="O15" s="7">
        <v>700000000</v>
      </c>
      <c r="P15" s="5"/>
      <c r="Q15" s="7">
        <v>7118644</v>
      </c>
      <c r="R15" s="5"/>
      <c r="S15" s="7">
        <v>692881356</v>
      </c>
    </row>
    <row r="16" spans="1:19" ht="21">
      <c r="A16" s="3" t="s">
        <v>59</v>
      </c>
      <c r="C16" s="2" t="s">
        <v>152</v>
      </c>
      <c r="E16" s="7">
        <v>3600000</v>
      </c>
      <c r="F16" s="5"/>
      <c r="G16" s="7">
        <v>900</v>
      </c>
      <c r="H16" s="5"/>
      <c r="I16" s="7">
        <v>0</v>
      </c>
      <c r="J16" s="5"/>
      <c r="K16" s="7">
        <v>0</v>
      </c>
      <c r="L16" s="5"/>
      <c r="M16" s="7">
        <v>0</v>
      </c>
      <c r="N16" s="5"/>
      <c r="O16" s="7">
        <v>3240000000</v>
      </c>
      <c r="P16" s="5"/>
      <c r="Q16" s="7">
        <v>0</v>
      </c>
      <c r="R16" s="5"/>
      <c r="S16" s="7">
        <v>3240000000</v>
      </c>
    </row>
    <row r="17" spans="1:19" ht="21">
      <c r="A17" s="3" t="s">
        <v>50</v>
      </c>
      <c r="C17" s="2" t="s">
        <v>153</v>
      </c>
      <c r="E17" s="7">
        <v>15000000</v>
      </c>
      <c r="F17" s="5"/>
      <c r="G17" s="7">
        <v>225</v>
      </c>
      <c r="H17" s="5"/>
      <c r="I17" s="7">
        <v>3375000000</v>
      </c>
      <c r="J17" s="5"/>
      <c r="K17" s="7">
        <v>74598125</v>
      </c>
      <c r="L17" s="5"/>
      <c r="M17" s="7">
        <v>3300401875</v>
      </c>
      <c r="N17" s="5"/>
      <c r="O17" s="7">
        <v>3375000000</v>
      </c>
      <c r="P17" s="5"/>
      <c r="Q17" s="7">
        <v>74598125</v>
      </c>
      <c r="R17" s="5"/>
      <c r="S17" s="7">
        <v>3300401875</v>
      </c>
    </row>
    <row r="18" spans="1:19" ht="21">
      <c r="A18" s="3" t="s">
        <v>19</v>
      </c>
      <c r="C18" s="2" t="s">
        <v>152</v>
      </c>
      <c r="E18" s="7">
        <v>50000</v>
      </c>
      <c r="F18" s="5"/>
      <c r="G18" s="7">
        <v>1500</v>
      </c>
      <c r="H18" s="5"/>
      <c r="I18" s="7">
        <v>0</v>
      </c>
      <c r="J18" s="5"/>
      <c r="K18" s="7">
        <v>0</v>
      </c>
      <c r="L18" s="5"/>
      <c r="M18" s="7">
        <v>0</v>
      </c>
      <c r="N18" s="5"/>
      <c r="O18" s="7">
        <v>75000000</v>
      </c>
      <c r="P18" s="5"/>
      <c r="Q18" s="7">
        <v>8636364</v>
      </c>
      <c r="R18" s="5"/>
      <c r="S18" s="7">
        <v>66363636</v>
      </c>
    </row>
    <row r="19" spans="1:19" ht="21">
      <c r="A19" s="3" t="s">
        <v>49</v>
      </c>
      <c r="C19" s="2" t="s">
        <v>153</v>
      </c>
      <c r="E19" s="7">
        <v>600000</v>
      </c>
      <c r="F19" s="5"/>
      <c r="G19" s="7">
        <v>530</v>
      </c>
      <c r="H19" s="5"/>
      <c r="I19" s="7">
        <v>318000000</v>
      </c>
      <c r="J19" s="5"/>
      <c r="K19" s="7">
        <v>4720648</v>
      </c>
      <c r="L19" s="5"/>
      <c r="M19" s="7">
        <v>313279352</v>
      </c>
      <c r="N19" s="5"/>
      <c r="O19" s="7">
        <v>318000000</v>
      </c>
      <c r="P19" s="5"/>
      <c r="Q19" s="7">
        <v>4720648</v>
      </c>
      <c r="R19" s="5"/>
      <c r="S19" s="7">
        <v>313279352</v>
      </c>
    </row>
    <row r="20" spans="1:19" ht="21">
      <c r="A20" s="3" t="s">
        <v>15</v>
      </c>
      <c r="C20" s="2" t="s">
        <v>154</v>
      </c>
      <c r="E20" s="7">
        <v>500000</v>
      </c>
      <c r="F20" s="5"/>
      <c r="G20" s="7">
        <v>1210</v>
      </c>
      <c r="H20" s="5"/>
      <c r="I20" s="7">
        <v>0</v>
      </c>
      <c r="J20" s="5"/>
      <c r="K20" s="7">
        <v>0</v>
      </c>
      <c r="L20" s="5"/>
      <c r="M20" s="7">
        <v>0</v>
      </c>
      <c r="N20" s="5"/>
      <c r="O20" s="7">
        <v>605000000</v>
      </c>
      <c r="P20" s="5"/>
      <c r="Q20" s="7">
        <v>24645204</v>
      </c>
      <c r="R20" s="5"/>
      <c r="S20" s="7">
        <v>580354796</v>
      </c>
    </row>
    <row r="21" spans="1:19" ht="21">
      <c r="A21" s="3" t="s">
        <v>18</v>
      </c>
      <c r="C21" s="2" t="s">
        <v>4</v>
      </c>
      <c r="E21" s="7">
        <v>15375000</v>
      </c>
      <c r="F21" s="5"/>
      <c r="G21" s="7">
        <v>26</v>
      </c>
      <c r="H21" s="5"/>
      <c r="I21" s="7">
        <v>399750000</v>
      </c>
      <c r="J21" s="5"/>
      <c r="K21" s="7">
        <v>8573727</v>
      </c>
      <c r="L21" s="5"/>
      <c r="M21" s="7">
        <v>391176273</v>
      </c>
      <c r="N21" s="5"/>
      <c r="O21" s="7">
        <v>399750000</v>
      </c>
      <c r="P21" s="5"/>
      <c r="Q21" s="7">
        <v>8573727</v>
      </c>
      <c r="R21" s="5"/>
      <c r="S21" s="7">
        <v>391176273</v>
      </c>
    </row>
    <row r="22" spans="1:19" ht="21">
      <c r="A22" s="3" t="s">
        <v>155</v>
      </c>
      <c r="C22" s="2" t="s">
        <v>154</v>
      </c>
      <c r="E22" s="7">
        <v>4000000</v>
      </c>
      <c r="F22" s="5"/>
      <c r="G22" s="7">
        <v>250</v>
      </c>
      <c r="H22" s="5"/>
      <c r="I22" s="7">
        <v>0</v>
      </c>
      <c r="J22" s="5"/>
      <c r="K22" s="7">
        <v>0</v>
      </c>
      <c r="L22" s="5"/>
      <c r="M22" s="7">
        <v>0</v>
      </c>
      <c r="N22" s="5"/>
      <c r="O22" s="7">
        <v>1000000000</v>
      </c>
      <c r="P22" s="5"/>
      <c r="Q22" s="7">
        <v>40735874</v>
      </c>
      <c r="R22" s="5"/>
      <c r="S22" s="7">
        <v>959264126</v>
      </c>
    </row>
    <row r="23" spans="1:19" ht="21">
      <c r="A23" s="3" t="s">
        <v>20</v>
      </c>
      <c r="C23" s="2" t="s">
        <v>4</v>
      </c>
      <c r="E23" s="7">
        <v>6883</v>
      </c>
      <c r="F23" s="5"/>
      <c r="G23" s="7">
        <v>420</v>
      </c>
      <c r="H23" s="5"/>
      <c r="I23" s="7">
        <v>0</v>
      </c>
      <c r="J23" s="5"/>
      <c r="K23" s="7">
        <v>0</v>
      </c>
      <c r="L23" s="5"/>
      <c r="M23" s="7">
        <v>0</v>
      </c>
      <c r="N23" s="5"/>
      <c r="O23" s="7">
        <v>2890860</v>
      </c>
      <c r="P23" s="5"/>
      <c r="Q23" s="7">
        <v>0</v>
      </c>
      <c r="R23" s="5"/>
      <c r="S23" s="7">
        <v>2890860</v>
      </c>
    </row>
    <row r="24" spans="1:19" ht="21">
      <c r="A24" s="3" t="s">
        <v>80</v>
      </c>
      <c r="C24" s="2" t="s">
        <v>156</v>
      </c>
      <c r="E24" s="7">
        <v>200000</v>
      </c>
      <c r="F24" s="5"/>
      <c r="G24" s="7">
        <v>21</v>
      </c>
      <c r="H24" s="5"/>
      <c r="I24" s="7">
        <v>4200000</v>
      </c>
      <c r="J24" s="5"/>
      <c r="K24" s="7">
        <v>90080</v>
      </c>
      <c r="L24" s="5"/>
      <c r="M24" s="7">
        <v>4109920</v>
      </c>
      <c r="N24" s="5"/>
      <c r="O24" s="7">
        <v>4200000</v>
      </c>
      <c r="P24" s="5"/>
      <c r="Q24" s="7">
        <v>90080</v>
      </c>
      <c r="R24" s="5"/>
      <c r="S24" s="7">
        <v>4109920</v>
      </c>
    </row>
    <row r="25" spans="1:19" ht="21">
      <c r="A25" s="3" t="s">
        <v>26</v>
      </c>
      <c r="C25" s="2" t="s">
        <v>157</v>
      </c>
      <c r="E25" s="7">
        <v>500000</v>
      </c>
      <c r="F25" s="5"/>
      <c r="G25" s="7">
        <v>260</v>
      </c>
      <c r="H25" s="5"/>
      <c r="I25" s="7">
        <v>0</v>
      </c>
      <c r="J25" s="5"/>
      <c r="K25" s="7">
        <v>0</v>
      </c>
      <c r="L25" s="5"/>
      <c r="M25" s="7">
        <v>0</v>
      </c>
      <c r="N25" s="5"/>
      <c r="O25" s="7">
        <v>130000000</v>
      </c>
      <c r="P25" s="5"/>
      <c r="Q25" s="7">
        <v>88980</v>
      </c>
      <c r="R25" s="5"/>
      <c r="S25" s="7">
        <v>129911020</v>
      </c>
    </row>
    <row r="26" spans="1:19" ht="21">
      <c r="A26" s="3" t="s">
        <v>45</v>
      </c>
      <c r="C26" s="2" t="s">
        <v>158</v>
      </c>
      <c r="E26" s="7">
        <v>780761</v>
      </c>
      <c r="F26" s="5"/>
      <c r="G26" s="7">
        <v>1565</v>
      </c>
      <c r="H26" s="5"/>
      <c r="I26" s="7">
        <v>0</v>
      </c>
      <c r="J26" s="5"/>
      <c r="K26" s="7">
        <v>0</v>
      </c>
      <c r="L26" s="5"/>
      <c r="M26" s="7">
        <v>0</v>
      </c>
      <c r="N26" s="5"/>
      <c r="O26" s="7">
        <v>1221890965</v>
      </c>
      <c r="P26" s="5"/>
      <c r="Q26" s="7">
        <v>0</v>
      </c>
      <c r="R26" s="5"/>
      <c r="S26" s="7">
        <v>1221890965</v>
      </c>
    </row>
    <row r="27" spans="1:19" ht="21">
      <c r="A27" s="3" t="s">
        <v>16</v>
      </c>
      <c r="C27" s="2" t="s">
        <v>4</v>
      </c>
      <c r="E27" s="7">
        <v>17000000</v>
      </c>
      <c r="F27" s="5"/>
      <c r="G27" s="7">
        <v>50</v>
      </c>
      <c r="H27" s="5"/>
      <c r="I27" s="7">
        <v>0</v>
      </c>
      <c r="J27" s="5"/>
      <c r="K27" s="7">
        <v>0</v>
      </c>
      <c r="L27" s="5"/>
      <c r="M27" s="7">
        <v>0</v>
      </c>
      <c r="N27" s="5"/>
      <c r="O27" s="7">
        <v>850000000</v>
      </c>
      <c r="P27" s="5"/>
      <c r="Q27" s="7">
        <v>34625493</v>
      </c>
      <c r="R27" s="5"/>
      <c r="S27" s="7">
        <v>815374507</v>
      </c>
    </row>
    <row r="28" spans="1:19" ht="21">
      <c r="A28" s="3" t="s">
        <v>61</v>
      </c>
      <c r="C28" s="2" t="s">
        <v>159</v>
      </c>
      <c r="E28" s="7">
        <v>1000000</v>
      </c>
      <c r="F28" s="5"/>
      <c r="G28" s="7">
        <v>750</v>
      </c>
      <c r="H28" s="5"/>
      <c r="I28" s="7">
        <v>750000000</v>
      </c>
      <c r="J28" s="5"/>
      <c r="K28" s="7">
        <v>30551905</v>
      </c>
      <c r="L28" s="5"/>
      <c r="M28" s="7">
        <v>719448095</v>
      </c>
      <c r="N28" s="5"/>
      <c r="O28" s="7">
        <v>750000000</v>
      </c>
      <c r="P28" s="5"/>
      <c r="Q28" s="7">
        <v>30551905</v>
      </c>
      <c r="R28" s="5"/>
      <c r="S28" s="7">
        <v>719448095</v>
      </c>
    </row>
    <row r="29" spans="1:19" ht="21">
      <c r="A29" s="3" t="s">
        <v>28</v>
      </c>
      <c r="C29" s="2" t="s">
        <v>149</v>
      </c>
      <c r="E29" s="7">
        <v>100000</v>
      </c>
      <c r="F29" s="5"/>
      <c r="G29" s="7">
        <v>112</v>
      </c>
      <c r="H29" s="5"/>
      <c r="I29" s="7">
        <v>0</v>
      </c>
      <c r="J29" s="5"/>
      <c r="K29" s="7">
        <v>0</v>
      </c>
      <c r="L29" s="5"/>
      <c r="M29" s="7">
        <v>0</v>
      </c>
      <c r="N29" s="5"/>
      <c r="O29" s="7">
        <v>11200000</v>
      </c>
      <c r="P29" s="5"/>
      <c r="Q29" s="7">
        <v>519399</v>
      </c>
      <c r="R29" s="5"/>
      <c r="S29" s="7">
        <v>10680601</v>
      </c>
    </row>
    <row r="30" spans="1:19" ht="21">
      <c r="A30" s="3" t="s">
        <v>160</v>
      </c>
      <c r="C30" s="2" t="s">
        <v>161</v>
      </c>
      <c r="E30" s="7">
        <v>284734</v>
      </c>
      <c r="F30" s="5"/>
      <c r="G30" s="7">
        <v>1000</v>
      </c>
      <c r="H30" s="5"/>
      <c r="I30" s="7">
        <v>0</v>
      </c>
      <c r="J30" s="5"/>
      <c r="K30" s="7">
        <v>0</v>
      </c>
      <c r="L30" s="5"/>
      <c r="M30" s="7">
        <v>0</v>
      </c>
      <c r="N30" s="5"/>
      <c r="O30" s="7">
        <v>284734000</v>
      </c>
      <c r="P30" s="5"/>
      <c r="Q30" s="7">
        <v>18229033</v>
      </c>
      <c r="R30" s="5"/>
      <c r="S30" s="7">
        <v>266504967</v>
      </c>
    </row>
    <row r="31" spans="1:19" ht="21">
      <c r="A31" s="3" t="s">
        <v>51</v>
      </c>
      <c r="C31" s="2" t="s">
        <v>150</v>
      </c>
      <c r="E31" s="7">
        <v>2000000</v>
      </c>
      <c r="F31" s="5"/>
      <c r="G31" s="7">
        <v>320</v>
      </c>
      <c r="H31" s="5"/>
      <c r="I31" s="7">
        <v>0</v>
      </c>
      <c r="J31" s="5"/>
      <c r="K31" s="7">
        <v>0</v>
      </c>
      <c r="L31" s="5"/>
      <c r="M31" s="7">
        <v>0</v>
      </c>
      <c r="N31" s="5"/>
      <c r="O31" s="7">
        <v>640000000</v>
      </c>
      <c r="P31" s="5"/>
      <c r="Q31" s="7">
        <v>49355247</v>
      </c>
      <c r="R31" s="5"/>
      <c r="S31" s="7">
        <v>590644753</v>
      </c>
    </row>
    <row r="32" spans="1:19" ht="21">
      <c r="A32" s="3" t="s">
        <v>57</v>
      </c>
      <c r="C32" s="2" t="s">
        <v>162</v>
      </c>
      <c r="E32" s="7">
        <v>500000</v>
      </c>
      <c r="F32" s="5"/>
      <c r="G32" s="7">
        <v>1850</v>
      </c>
      <c r="H32" s="5"/>
      <c r="I32" s="7">
        <v>0</v>
      </c>
      <c r="J32" s="5"/>
      <c r="K32" s="7">
        <v>0</v>
      </c>
      <c r="L32" s="5"/>
      <c r="M32" s="7">
        <v>0</v>
      </c>
      <c r="N32" s="5"/>
      <c r="O32" s="7">
        <v>925000000</v>
      </c>
      <c r="P32" s="5"/>
      <c r="Q32" s="7">
        <v>0</v>
      </c>
      <c r="R32" s="5"/>
      <c r="S32" s="7">
        <v>925000000</v>
      </c>
    </row>
    <row r="33" spans="1:19" ht="21">
      <c r="A33" s="3" t="s">
        <v>48</v>
      </c>
      <c r="C33" s="2" t="s">
        <v>163</v>
      </c>
      <c r="E33" s="7">
        <v>500000</v>
      </c>
      <c r="F33" s="5"/>
      <c r="G33" s="7">
        <v>2000</v>
      </c>
      <c r="H33" s="5"/>
      <c r="I33" s="7">
        <v>0</v>
      </c>
      <c r="J33" s="5"/>
      <c r="K33" s="7">
        <v>0</v>
      </c>
      <c r="L33" s="5"/>
      <c r="M33" s="7">
        <v>0</v>
      </c>
      <c r="N33" s="5"/>
      <c r="O33" s="7">
        <v>1000000000</v>
      </c>
      <c r="P33" s="5"/>
      <c r="Q33" s="7">
        <v>0</v>
      </c>
      <c r="R33" s="5"/>
      <c r="S33" s="7">
        <v>1000000000</v>
      </c>
    </row>
    <row r="34" spans="1:19" ht="21">
      <c r="A34" s="3" t="s">
        <v>53</v>
      </c>
      <c r="C34" s="2" t="s">
        <v>164</v>
      </c>
      <c r="E34" s="7">
        <v>571764</v>
      </c>
      <c r="F34" s="5"/>
      <c r="G34" s="7">
        <v>300</v>
      </c>
      <c r="H34" s="5"/>
      <c r="I34" s="7">
        <v>0</v>
      </c>
      <c r="J34" s="5"/>
      <c r="K34" s="7">
        <v>0</v>
      </c>
      <c r="L34" s="5"/>
      <c r="M34" s="7">
        <v>0</v>
      </c>
      <c r="N34" s="5"/>
      <c r="O34" s="7">
        <v>171529200</v>
      </c>
      <c r="P34" s="5"/>
      <c r="Q34" s="7">
        <v>17321914</v>
      </c>
      <c r="R34" s="5"/>
      <c r="S34" s="7">
        <v>154207286</v>
      </c>
    </row>
    <row r="35" spans="1:19" ht="21">
      <c r="A35" s="3" t="s">
        <v>23</v>
      </c>
      <c r="C35" s="2" t="s">
        <v>165</v>
      </c>
      <c r="E35" s="7">
        <v>130000</v>
      </c>
      <c r="F35" s="5"/>
      <c r="G35" s="7">
        <v>10000</v>
      </c>
      <c r="H35" s="5"/>
      <c r="I35" s="7">
        <v>0</v>
      </c>
      <c r="J35" s="5"/>
      <c r="K35" s="7">
        <v>0</v>
      </c>
      <c r="L35" s="5"/>
      <c r="M35" s="7">
        <v>0</v>
      </c>
      <c r="N35" s="5"/>
      <c r="O35" s="7">
        <v>1300000000</v>
      </c>
      <c r="P35" s="5"/>
      <c r="Q35" s="7">
        <v>889802</v>
      </c>
      <c r="R35" s="5"/>
      <c r="S35" s="7">
        <v>1299110198</v>
      </c>
    </row>
    <row r="36" spans="1:19" ht="21">
      <c r="A36" s="3" t="s">
        <v>37</v>
      </c>
      <c r="C36" s="2" t="s">
        <v>166</v>
      </c>
      <c r="E36" s="7">
        <v>14082871</v>
      </c>
      <c r="F36" s="5"/>
      <c r="G36" s="7">
        <v>690</v>
      </c>
      <c r="H36" s="5"/>
      <c r="I36" s="7">
        <v>9717180990</v>
      </c>
      <c r="J36" s="5"/>
      <c r="K36" s="7">
        <v>395837859</v>
      </c>
      <c r="L36" s="5"/>
      <c r="M36" s="7">
        <v>9321343131</v>
      </c>
      <c r="N36" s="5"/>
      <c r="O36" s="7">
        <v>9717180990</v>
      </c>
      <c r="P36" s="5"/>
      <c r="Q36" s="7">
        <v>395837859</v>
      </c>
      <c r="R36" s="5"/>
      <c r="S36" s="7">
        <v>9321343131</v>
      </c>
    </row>
    <row r="37" spans="1:19" ht="21">
      <c r="A37" s="3" t="s">
        <v>25</v>
      </c>
      <c r="C37" s="2" t="s">
        <v>167</v>
      </c>
      <c r="E37" s="7">
        <v>1409230</v>
      </c>
      <c r="F37" s="5"/>
      <c r="G37" s="7">
        <v>8740</v>
      </c>
      <c r="H37" s="5"/>
      <c r="I37" s="7">
        <v>0</v>
      </c>
      <c r="J37" s="5"/>
      <c r="K37" s="7">
        <v>0</v>
      </c>
      <c r="L37" s="5"/>
      <c r="M37" s="7">
        <v>0</v>
      </c>
      <c r="N37" s="5"/>
      <c r="O37" s="7">
        <v>12316670200</v>
      </c>
      <c r="P37" s="5"/>
      <c r="Q37" s="7">
        <v>0</v>
      </c>
      <c r="R37" s="5"/>
      <c r="S37" s="7">
        <v>12316670200</v>
      </c>
    </row>
    <row r="38" spans="1:19" ht="21">
      <c r="A38" s="3" t="s">
        <v>34</v>
      </c>
      <c r="C38" s="2" t="s">
        <v>168</v>
      </c>
      <c r="E38" s="7">
        <v>9364474</v>
      </c>
      <c r="F38" s="5"/>
      <c r="G38" s="7">
        <v>770</v>
      </c>
      <c r="H38" s="5"/>
      <c r="I38" s="7">
        <v>7210644980</v>
      </c>
      <c r="J38" s="5"/>
      <c r="K38" s="7">
        <v>293731924</v>
      </c>
      <c r="L38" s="5"/>
      <c r="M38" s="7">
        <v>6916913056</v>
      </c>
      <c r="N38" s="5"/>
      <c r="O38" s="7">
        <v>7210644980</v>
      </c>
      <c r="P38" s="5"/>
      <c r="Q38" s="7">
        <v>293731924</v>
      </c>
      <c r="R38" s="5"/>
      <c r="S38" s="7">
        <v>6916913056</v>
      </c>
    </row>
    <row r="39" spans="1:19" ht="19.5" thickBot="1">
      <c r="E39" s="5"/>
      <c r="F39" s="5"/>
      <c r="G39" s="5"/>
      <c r="H39" s="5"/>
      <c r="I39" s="8">
        <f>SUM(I8:I38)</f>
        <v>21774775970</v>
      </c>
      <c r="J39" s="5"/>
      <c r="K39" s="8">
        <f>SUM(K8:K38)</f>
        <v>808104268</v>
      </c>
      <c r="L39" s="5"/>
      <c r="M39" s="8">
        <f>SUM(M8:M38)</f>
        <v>20966671702</v>
      </c>
      <c r="N39" s="5"/>
      <c r="O39" s="8">
        <f>SUM(O8:O38)</f>
        <v>67923334075</v>
      </c>
      <c r="P39" s="5"/>
      <c r="Q39" s="8">
        <f>SUM(Q8:Q38)</f>
        <v>1413335391</v>
      </c>
      <c r="R39" s="5"/>
      <c r="S39" s="8">
        <f>SUM(S8:S38)</f>
        <v>66509998684</v>
      </c>
    </row>
    <row r="40" spans="1:19" ht="19.5" thickTop="1">
      <c r="S40" s="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5"/>
  <sheetViews>
    <sheetView rightToLeft="1" workbookViewId="0">
      <selection activeCell="I8" sqref="I8:I75"/>
    </sheetView>
  </sheetViews>
  <sheetFormatPr defaultRowHeight="18.75"/>
  <cols>
    <col min="1" max="1" width="30.140625" style="9" bestFit="1" customWidth="1"/>
    <col min="2" max="2" width="1" style="9" customWidth="1"/>
    <col min="3" max="3" width="12.140625" style="9" bestFit="1" customWidth="1"/>
    <col min="4" max="4" width="1" style="9" customWidth="1"/>
    <col min="5" max="5" width="17.85546875" style="9" bestFit="1" customWidth="1"/>
    <col min="6" max="6" width="1" style="9" customWidth="1"/>
    <col min="7" max="7" width="17.7109375" style="9" bestFit="1" customWidth="1"/>
    <col min="8" max="8" width="1" style="9" customWidth="1"/>
    <col min="9" max="9" width="39" style="9" bestFit="1" customWidth="1"/>
    <col min="10" max="10" width="1" style="9" customWidth="1"/>
    <col min="11" max="11" width="12.140625" style="9" bestFit="1" customWidth="1"/>
    <col min="12" max="12" width="1" style="9" customWidth="1"/>
    <col min="13" max="13" width="17.85546875" style="9" bestFit="1" customWidth="1"/>
    <col min="14" max="14" width="1" style="9" customWidth="1"/>
    <col min="15" max="15" width="17.85546875" style="9" bestFit="1" customWidth="1"/>
    <col min="16" max="16" width="1" style="9" customWidth="1"/>
    <col min="17" max="17" width="39" style="9" bestFit="1" customWidth="1"/>
    <col min="18" max="18" width="1" style="9" customWidth="1"/>
    <col min="19" max="19" width="9.140625" style="9" customWidth="1"/>
    <col min="20" max="16384" width="9.140625" style="9"/>
  </cols>
  <sheetData>
    <row r="2" spans="1:17" ht="3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>
      <c r="A3" s="14" t="s">
        <v>128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>
      <c r="A6" s="14" t="s">
        <v>3</v>
      </c>
      <c r="C6" s="14" t="s">
        <v>130</v>
      </c>
      <c r="D6" s="14" t="s">
        <v>130</v>
      </c>
      <c r="E6" s="14" t="s">
        <v>130</v>
      </c>
      <c r="F6" s="14" t="s">
        <v>130</v>
      </c>
      <c r="G6" s="14" t="s">
        <v>130</v>
      </c>
      <c r="H6" s="14" t="s">
        <v>130</v>
      </c>
      <c r="I6" s="14" t="s">
        <v>130</v>
      </c>
      <c r="K6" s="14" t="s">
        <v>131</v>
      </c>
      <c r="L6" s="14" t="s">
        <v>131</v>
      </c>
      <c r="M6" s="14" t="s">
        <v>131</v>
      </c>
      <c r="N6" s="14" t="s">
        <v>131</v>
      </c>
      <c r="O6" s="14" t="s">
        <v>131</v>
      </c>
      <c r="P6" s="14" t="s">
        <v>131</v>
      </c>
      <c r="Q6" s="14" t="s">
        <v>131</v>
      </c>
    </row>
    <row r="7" spans="1:17" ht="30">
      <c r="A7" s="14" t="s">
        <v>3</v>
      </c>
      <c r="C7" s="14" t="s">
        <v>7</v>
      </c>
      <c r="E7" s="14" t="s">
        <v>169</v>
      </c>
      <c r="G7" s="14" t="s">
        <v>170</v>
      </c>
      <c r="I7" s="14" t="s">
        <v>171</v>
      </c>
      <c r="K7" s="14" t="s">
        <v>7</v>
      </c>
      <c r="M7" s="14" t="s">
        <v>169</v>
      </c>
      <c r="O7" s="14" t="s">
        <v>170</v>
      </c>
      <c r="Q7" s="14" t="s">
        <v>171</v>
      </c>
    </row>
    <row r="8" spans="1:17" ht="21">
      <c r="A8" s="10" t="s">
        <v>81</v>
      </c>
      <c r="C8" s="26">
        <v>2949049</v>
      </c>
      <c r="D8" s="27"/>
      <c r="E8" s="26">
        <v>37581857671</v>
      </c>
      <c r="F8" s="27"/>
      <c r="G8" s="26">
        <v>27700417257</v>
      </c>
      <c r="H8" s="27"/>
      <c r="I8" s="29">
        <v>9881440414</v>
      </c>
      <c r="J8" s="27"/>
      <c r="K8" s="26">
        <v>2949049</v>
      </c>
      <c r="L8" s="27"/>
      <c r="M8" s="26">
        <v>37581857671</v>
      </c>
      <c r="N8" s="27"/>
      <c r="O8" s="26">
        <v>27700417257</v>
      </c>
      <c r="P8" s="27"/>
      <c r="Q8" s="29">
        <v>9881440414</v>
      </c>
    </row>
    <row r="9" spans="1:17" ht="21">
      <c r="A9" s="10" t="s">
        <v>41</v>
      </c>
      <c r="C9" s="26">
        <v>1398518</v>
      </c>
      <c r="D9" s="27"/>
      <c r="E9" s="26">
        <v>19212520023</v>
      </c>
      <c r="F9" s="27"/>
      <c r="G9" s="26">
        <v>92975758140</v>
      </c>
      <c r="H9" s="27"/>
      <c r="I9" s="29">
        <v>-73763238116</v>
      </c>
      <c r="J9" s="27"/>
      <c r="K9" s="26">
        <v>1398518</v>
      </c>
      <c r="L9" s="27"/>
      <c r="M9" s="26">
        <v>19212520023</v>
      </c>
      <c r="N9" s="27"/>
      <c r="O9" s="26">
        <v>15111397352</v>
      </c>
      <c r="P9" s="27"/>
      <c r="Q9" s="29">
        <v>4101122671</v>
      </c>
    </row>
    <row r="10" spans="1:17" ht="21">
      <c r="A10" s="10" t="s">
        <v>58</v>
      </c>
      <c r="C10" s="26">
        <v>6950000</v>
      </c>
      <c r="D10" s="27"/>
      <c r="E10" s="26">
        <v>187984298475</v>
      </c>
      <c r="F10" s="27"/>
      <c r="G10" s="26">
        <v>167488795103</v>
      </c>
      <c r="H10" s="27"/>
      <c r="I10" s="29">
        <v>20495503372</v>
      </c>
      <c r="J10" s="27"/>
      <c r="K10" s="26">
        <v>6950000</v>
      </c>
      <c r="L10" s="27"/>
      <c r="M10" s="26">
        <v>187984298475</v>
      </c>
      <c r="N10" s="27"/>
      <c r="O10" s="26">
        <v>164324864748</v>
      </c>
      <c r="P10" s="27"/>
      <c r="Q10" s="29">
        <v>23659433727</v>
      </c>
    </row>
    <row r="11" spans="1:17" ht="21">
      <c r="A11" s="10" t="s">
        <v>78</v>
      </c>
      <c r="C11" s="26">
        <v>4000000</v>
      </c>
      <c r="D11" s="27"/>
      <c r="E11" s="26">
        <v>67158018000</v>
      </c>
      <c r="F11" s="27"/>
      <c r="G11" s="26">
        <v>85290426476</v>
      </c>
      <c r="H11" s="27"/>
      <c r="I11" s="29">
        <v>-18132408476</v>
      </c>
      <c r="J11" s="27"/>
      <c r="K11" s="26">
        <v>4000000</v>
      </c>
      <c r="L11" s="27"/>
      <c r="M11" s="26">
        <v>67158018000</v>
      </c>
      <c r="N11" s="27"/>
      <c r="O11" s="26">
        <v>85290426476</v>
      </c>
      <c r="P11" s="27"/>
      <c r="Q11" s="29">
        <v>-18132408476</v>
      </c>
    </row>
    <row r="12" spans="1:17" ht="21">
      <c r="A12" s="10" t="s">
        <v>72</v>
      </c>
      <c r="C12" s="26">
        <v>3200000</v>
      </c>
      <c r="D12" s="27"/>
      <c r="E12" s="26">
        <v>75102465600</v>
      </c>
      <c r="F12" s="27"/>
      <c r="G12" s="26">
        <v>96611401715</v>
      </c>
      <c r="H12" s="27"/>
      <c r="I12" s="29">
        <v>-21508936115</v>
      </c>
      <c r="J12" s="27"/>
      <c r="K12" s="26">
        <v>3200000</v>
      </c>
      <c r="L12" s="27"/>
      <c r="M12" s="26">
        <v>75102465600</v>
      </c>
      <c r="N12" s="27"/>
      <c r="O12" s="26">
        <v>96611401715</v>
      </c>
      <c r="P12" s="27"/>
      <c r="Q12" s="29">
        <v>-21508936115</v>
      </c>
    </row>
    <row r="13" spans="1:17" ht="21">
      <c r="A13" s="10" t="s">
        <v>54</v>
      </c>
      <c r="C13" s="26">
        <v>1681266</v>
      </c>
      <c r="D13" s="27"/>
      <c r="E13" s="26">
        <v>67351877432</v>
      </c>
      <c r="F13" s="27"/>
      <c r="G13" s="26">
        <v>194777390030</v>
      </c>
      <c r="H13" s="27"/>
      <c r="I13" s="29">
        <v>-127425512597</v>
      </c>
      <c r="J13" s="27"/>
      <c r="K13" s="26">
        <v>1681266</v>
      </c>
      <c r="L13" s="27"/>
      <c r="M13" s="26">
        <v>67351877432</v>
      </c>
      <c r="N13" s="27"/>
      <c r="O13" s="26">
        <v>46815356449</v>
      </c>
      <c r="P13" s="27"/>
      <c r="Q13" s="29">
        <v>20536520983</v>
      </c>
    </row>
    <row r="14" spans="1:17" ht="21">
      <c r="A14" s="10" t="s">
        <v>42</v>
      </c>
      <c r="C14" s="26">
        <v>16504469</v>
      </c>
      <c r="D14" s="27"/>
      <c r="E14" s="26">
        <v>302367508356</v>
      </c>
      <c r="F14" s="27"/>
      <c r="G14" s="26">
        <v>279013988075</v>
      </c>
      <c r="H14" s="27"/>
      <c r="I14" s="29">
        <v>23353520281</v>
      </c>
      <c r="J14" s="27"/>
      <c r="K14" s="26">
        <v>16504469</v>
      </c>
      <c r="L14" s="27"/>
      <c r="M14" s="26">
        <v>302367508356</v>
      </c>
      <c r="N14" s="27"/>
      <c r="O14" s="26">
        <v>239626775723</v>
      </c>
      <c r="P14" s="27"/>
      <c r="Q14" s="29">
        <v>62740732633</v>
      </c>
    </row>
    <row r="15" spans="1:17" ht="21">
      <c r="A15" s="10" t="s">
        <v>71</v>
      </c>
      <c r="C15" s="26">
        <v>7200000</v>
      </c>
      <c r="D15" s="27"/>
      <c r="E15" s="26">
        <v>193458034800</v>
      </c>
      <c r="F15" s="27"/>
      <c r="G15" s="26">
        <v>247867467911</v>
      </c>
      <c r="H15" s="27"/>
      <c r="I15" s="29">
        <v>-54409433111</v>
      </c>
      <c r="J15" s="27"/>
      <c r="K15" s="26">
        <v>7200000</v>
      </c>
      <c r="L15" s="27"/>
      <c r="M15" s="26">
        <v>193458034800</v>
      </c>
      <c r="N15" s="27"/>
      <c r="O15" s="26">
        <v>247867467911</v>
      </c>
      <c r="P15" s="27"/>
      <c r="Q15" s="29">
        <v>-54409433111</v>
      </c>
    </row>
    <row r="16" spans="1:17" ht="21">
      <c r="A16" s="10" t="s">
        <v>63</v>
      </c>
      <c r="C16" s="26">
        <v>10200</v>
      </c>
      <c r="D16" s="27"/>
      <c r="E16" s="26">
        <v>465323353</v>
      </c>
      <c r="F16" s="27"/>
      <c r="G16" s="26">
        <v>465106853</v>
      </c>
      <c r="H16" s="27"/>
      <c r="I16" s="29">
        <v>216500</v>
      </c>
      <c r="J16" s="27"/>
      <c r="K16" s="26">
        <v>10200</v>
      </c>
      <c r="L16" s="27"/>
      <c r="M16" s="26">
        <v>465323353</v>
      </c>
      <c r="N16" s="27"/>
      <c r="O16" s="26">
        <v>465106853</v>
      </c>
      <c r="P16" s="27"/>
      <c r="Q16" s="29">
        <v>216500</v>
      </c>
    </row>
    <row r="17" spans="1:17" ht="21">
      <c r="A17" s="10" t="s">
        <v>66</v>
      </c>
      <c r="C17" s="26">
        <v>5200000</v>
      </c>
      <c r="D17" s="27"/>
      <c r="E17" s="26">
        <v>211311172800</v>
      </c>
      <c r="F17" s="27"/>
      <c r="G17" s="26">
        <v>199084188743</v>
      </c>
      <c r="H17" s="27"/>
      <c r="I17" s="29">
        <v>12226984057</v>
      </c>
      <c r="J17" s="27"/>
      <c r="K17" s="26">
        <v>5200000</v>
      </c>
      <c r="L17" s="27"/>
      <c r="M17" s="26">
        <v>211311172800</v>
      </c>
      <c r="N17" s="27"/>
      <c r="O17" s="26">
        <v>199084188743</v>
      </c>
      <c r="P17" s="27"/>
      <c r="Q17" s="29">
        <v>12226984057</v>
      </c>
    </row>
    <row r="18" spans="1:17" ht="21">
      <c r="A18" s="10" t="s">
        <v>62</v>
      </c>
      <c r="C18" s="26">
        <v>599387</v>
      </c>
      <c r="D18" s="27"/>
      <c r="E18" s="26">
        <v>40950753092</v>
      </c>
      <c r="F18" s="27"/>
      <c r="G18" s="26">
        <v>162988095956</v>
      </c>
      <c r="H18" s="27"/>
      <c r="I18" s="29">
        <v>-122037342863</v>
      </c>
      <c r="J18" s="27"/>
      <c r="K18" s="26">
        <v>599387</v>
      </c>
      <c r="L18" s="27"/>
      <c r="M18" s="26">
        <v>40950753092</v>
      </c>
      <c r="N18" s="27"/>
      <c r="O18" s="26">
        <v>14143357566</v>
      </c>
      <c r="P18" s="27"/>
      <c r="Q18" s="29">
        <v>26807395526</v>
      </c>
    </row>
    <row r="19" spans="1:17" ht="21">
      <c r="A19" s="10" t="s">
        <v>38</v>
      </c>
      <c r="C19" s="26">
        <v>4015145</v>
      </c>
      <c r="D19" s="27"/>
      <c r="E19" s="26">
        <v>90242273000</v>
      </c>
      <c r="F19" s="27"/>
      <c r="G19" s="26">
        <v>253022165759</v>
      </c>
      <c r="H19" s="27"/>
      <c r="I19" s="29">
        <v>-162779892758</v>
      </c>
      <c r="J19" s="27"/>
      <c r="K19" s="26">
        <v>4015145</v>
      </c>
      <c r="L19" s="27"/>
      <c r="M19" s="26">
        <v>90242273000</v>
      </c>
      <c r="N19" s="27"/>
      <c r="O19" s="26">
        <v>68799649855</v>
      </c>
      <c r="P19" s="27"/>
      <c r="Q19" s="29">
        <v>21442623145</v>
      </c>
    </row>
    <row r="20" spans="1:17" ht="21">
      <c r="A20" s="10" t="s">
        <v>27</v>
      </c>
      <c r="C20" s="26">
        <v>131938</v>
      </c>
      <c r="D20" s="27"/>
      <c r="E20" s="26">
        <v>2261077183</v>
      </c>
      <c r="F20" s="27"/>
      <c r="G20" s="26">
        <v>3051443854</v>
      </c>
      <c r="H20" s="27"/>
      <c r="I20" s="29">
        <v>-790366670</v>
      </c>
      <c r="J20" s="27"/>
      <c r="K20" s="26">
        <v>131938</v>
      </c>
      <c r="L20" s="27"/>
      <c r="M20" s="26">
        <v>2261077183</v>
      </c>
      <c r="N20" s="27"/>
      <c r="O20" s="26">
        <v>1477012973</v>
      </c>
      <c r="P20" s="27"/>
      <c r="Q20" s="29">
        <v>784064210</v>
      </c>
    </row>
    <row r="21" spans="1:17" ht="21">
      <c r="A21" s="10" t="s">
        <v>70</v>
      </c>
      <c r="C21" s="26">
        <v>10677</v>
      </c>
      <c r="D21" s="27"/>
      <c r="E21" s="26">
        <v>362025524</v>
      </c>
      <c r="F21" s="27"/>
      <c r="G21" s="26">
        <v>328736414</v>
      </c>
      <c r="H21" s="27"/>
      <c r="I21" s="29">
        <v>33289110</v>
      </c>
      <c r="J21" s="27"/>
      <c r="K21" s="26">
        <v>10677</v>
      </c>
      <c r="L21" s="27"/>
      <c r="M21" s="26">
        <v>362025524</v>
      </c>
      <c r="N21" s="27"/>
      <c r="O21" s="26">
        <v>328736414</v>
      </c>
      <c r="P21" s="27"/>
      <c r="Q21" s="29">
        <v>33289110</v>
      </c>
    </row>
    <row r="22" spans="1:17" ht="21">
      <c r="A22" s="10" t="s">
        <v>44</v>
      </c>
      <c r="C22" s="26">
        <v>1500000</v>
      </c>
      <c r="D22" s="27"/>
      <c r="E22" s="26">
        <v>34846422750</v>
      </c>
      <c r="F22" s="27"/>
      <c r="G22" s="26">
        <v>47841238125</v>
      </c>
      <c r="H22" s="27"/>
      <c r="I22" s="29">
        <v>-12994815375</v>
      </c>
      <c r="J22" s="27"/>
      <c r="K22" s="26">
        <v>1500000</v>
      </c>
      <c r="L22" s="27"/>
      <c r="M22" s="26">
        <v>34846422750</v>
      </c>
      <c r="N22" s="27"/>
      <c r="O22" s="26">
        <v>30327768037</v>
      </c>
      <c r="P22" s="27"/>
      <c r="Q22" s="29">
        <v>4518654713</v>
      </c>
    </row>
    <row r="23" spans="1:17" ht="21">
      <c r="A23" s="10" t="s">
        <v>21</v>
      </c>
      <c r="C23" s="26">
        <v>1050000</v>
      </c>
      <c r="D23" s="27"/>
      <c r="E23" s="26">
        <v>49442555925</v>
      </c>
      <c r="F23" s="27"/>
      <c r="G23" s="26">
        <v>59101068468</v>
      </c>
      <c r="H23" s="27"/>
      <c r="I23" s="29">
        <v>-9658512543</v>
      </c>
      <c r="J23" s="27"/>
      <c r="K23" s="26">
        <v>1050000</v>
      </c>
      <c r="L23" s="27"/>
      <c r="M23" s="26">
        <v>49442555925</v>
      </c>
      <c r="N23" s="27"/>
      <c r="O23" s="26">
        <v>26051009113</v>
      </c>
      <c r="P23" s="27"/>
      <c r="Q23" s="29">
        <v>23391546812</v>
      </c>
    </row>
    <row r="24" spans="1:17" ht="21">
      <c r="A24" s="10" t="s">
        <v>69</v>
      </c>
      <c r="C24" s="26">
        <v>1200000</v>
      </c>
      <c r="D24" s="27"/>
      <c r="E24" s="26">
        <v>45221322600</v>
      </c>
      <c r="F24" s="27"/>
      <c r="G24" s="26">
        <v>58604334383</v>
      </c>
      <c r="H24" s="27"/>
      <c r="I24" s="29">
        <v>-13383011783</v>
      </c>
      <c r="J24" s="27"/>
      <c r="K24" s="26">
        <v>1200000</v>
      </c>
      <c r="L24" s="27"/>
      <c r="M24" s="26">
        <v>45221322600</v>
      </c>
      <c r="N24" s="27"/>
      <c r="O24" s="26">
        <v>58604334383</v>
      </c>
      <c r="P24" s="27"/>
      <c r="Q24" s="29">
        <v>-13383011783</v>
      </c>
    </row>
    <row r="25" spans="1:17" ht="21">
      <c r="A25" s="10" t="s">
        <v>60</v>
      </c>
      <c r="C25" s="26">
        <v>1000000</v>
      </c>
      <c r="D25" s="27"/>
      <c r="E25" s="26">
        <v>17564863500</v>
      </c>
      <c r="F25" s="27"/>
      <c r="G25" s="26">
        <v>22027834875</v>
      </c>
      <c r="H25" s="27"/>
      <c r="I25" s="29">
        <v>-4462971375</v>
      </c>
      <c r="J25" s="27"/>
      <c r="K25" s="26">
        <v>1000000</v>
      </c>
      <c r="L25" s="27"/>
      <c r="M25" s="26">
        <v>17564863500</v>
      </c>
      <c r="N25" s="27"/>
      <c r="O25" s="26">
        <v>15253555300</v>
      </c>
      <c r="P25" s="27"/>
      <c r="Q25" s="29">
        <v>2311308200</v>
      </c>
    </row>
    <row r="26" spans="1:17" ht="21">
      <c r="A26" s="10" t="s">
        <v>59</v>
      </c>
      <c r="C26" s="26">
        <v>5250000</v>
      </c>
      <c r="D26" s="27"/>
      <c r="E26" s="26">
        <v>93468036375</v>
      </c>
      <c r="F26" s="27"/>
      <c r="G26" s="26">
        <v>116115603187</v>
      </c>
      <c r="H26" s="27"/>
      <c r="I26" s="29">
        <v>-22647566812</v>
      </c>
      <c r="J26" s="27"/>
      <c r="K26" s="26">
        <v>5250000</v>
      </c>
      <c r="L26" s="27"/>
      <c r="M26" s="26">
        <v>93468036375</v>
      </c>
      <c r="N26" s="27"/>
      <c r="O26" s="26">
        <v>55424013224</v>
      </c>
      <c r="P26" s="27"/>
      <c r="Q26" s="29">
        <v>38044023151</v>
      </c>
    </row>
    <row r="27" spans="1:17" ht="21">
      <c r="A27" s="10" t="s">
        <v>50</v>
      </c>
      <c r="C27" s="26">
        <v>20400000</v>
      </c>
      <c r="D27" s="27"/>
      <c r="E27" s="26">
        <v>348386691600</v>
      </c>
      <c r="F27" s="27"/>
      <c r="G27" s="26">
        <v>440864814355</v>
      </c>
      <c r="H27" s="27"/>
      <c r="I27" s="29">
        <v>-92478122755</v>
      </c>
      <c r="J27" s="27"/>
      <c r="K27" s="26">
        <v>20400000</v>
      </c>
      <c r="L27" s="27"/>
      <c r="M27" s="26">
        <v>348386691600</v>
      </c>
      <c r="N27" s="27"/>
      <c r="O27" s="26">
        <v>243657567355</v>
      </c>
      <c r="P27" s="27"/>
      <c r="Q27" s="29">
        <v>104729124245</v>
      </c>
    </row>
    <row r="28" spans="1:17" ht="21">
      <c r="A28" s="10" t="s">
        <v>19</v>
      </c>
      <c r="C28" s="26">
        <v>153000</v>
      </c>
      <c r="D28" s="27"/>
      <c r="E28" s="26">
        <v>38028496086</v>
      </c>
      <c r="F28" s="27"/>
      <c r="G28" s="26">
        <v>30566056264</v>
      </c>
      <c r="H28" s="27"/>
      <c r="I28" s="29">
        <v>7462439822</v>
      </c>
      <c r="J28" s="27"/>
      <c r="K28" s="26">
        <v>153000</v>
      </c>
      <c r="L28" s="27"/>
      <c r="M28" s="26">
        <v>38028496086</v>
      </c>
      <c r="N28" s="27"/>
      <c r="O28" s="26">
        <v>27029493968</v>
      </c>
      <c r="P28" s="27"/>
      <c r="Q28" s="29">
        <v>10999002118</v>
      </c>
    </row>
    <row r="29" spans="1:17" ht="21">
      <c r="A29" s="10" t="s">
        <v>15</v>
      </c>
      <c r="C29" s="26">
        <v>591397</v>
      </c>
      <c r="D29" s="27"/>
      <c r="E29" s="26">
        <v>13762228377</v>
      </c>
      <c r="F29" s="27"/>
      <c r="G29" s="26">
        <v>18885613988</v>
      </c>
      <c r="H29" s="27"/>
      <c r="I29" s="29">
        <v>-5123385610</v>
      </c>
      <c r="J29" s="27"/>
      <c r="K29" s="26">
        <v>591397</v>
      </c>
      <c r="L29" s="27"/>
      <c r="M29" s="26">
        <v>13762228377</v>
      </c>
      <c r="N29" s="27"/>
      <c r="O29" s="26">
        <v>16895396982</v>
      </c>
      <c r="P29" s="27"/>
      <c r="Q29" s="29">
        <v>-3133168604</v>
      </c>
    </row>
    <row r="30" spans="1:17" ht="21">
      <c r="A30" s="10" t="s">
        <v>18</v>
      </c>
      <c r="C30" s="26">
        <v>63665680</v>
      </c>
      <c r="D30" s="27"/>
      <c r="E30" s="26">
        <v>416047878147</v>
      </c>
      <c r="F30" s="27"/>
      <c r="G30" s="26">
        <v>417498997258</v>
      </c>
      <c r="H30" s="27"/>
      <c r="I30" s="29">
        <v>-1451119110</v>
      </c>
      <c r="J30" s="27"/>
      <c r="K30" s="26">
        <v>63665680</v>
      </c>
      <c r="L30" s="27"/>
      <c r="M30" s="26">
        <v>416047878147</v>
      </c>
      <c r="N30" s="27"/>
      <c r="O30" s="26">
        <v>249769267751</v>
      </c>
      <c r="P30" s="27"/>
      <c r="Q30" s="29">
        <v>166278610396</v>
      </c>
    </row>
    <row r="31" spans="1:17" ht="21">
      <c r="A31" s="10" t="s">
        <v>76</v>
      </c>
      <c r="C31" s="26">
        <v>2350000</v>
      </c>
      <c r="D31" s="27"/>
      <c r="E31" s="26">
        <v>43379844975</v>
      </c>
      <c r="F31" s="27"/>
      <c r="G31" s="26">
        <v>50550824465</v>
      </c>
      <c r="H31" s="27"/>
      <c r="I31" s="29">
        <v>-7170979490</v>
      </c>
      <c r="J31" s="27"/>
      <c r="K31" s="26">
        <v>2350000</v>
      </c>
      <c r="L31" s="27"/>
      <c r="M31" s="26">
        <v>43379844975</v>
      </c>
      <c r="N31" s="27"/>
      <c r="O31" s="26">
        <v>50550824465</v>
      </c>
      <c r="P31" s="27"/>
      <c r="Q31" s="29">
        <v>-7170979490</v>
      </c>
    </row>
    <row r="32" spans="1:17" ht="21">
      <c r="A32" s="10" t="s">
        <v>47</v>
      </c>
      <c r="C32" s="26">
        <v>3000000</v>
      </c>
      <c r="D32" s="27"/>
      <c r="E32" s="26">
        <v>102445798950</v>
      </c>
      <c r="F32" s="27"/>
      <c r="G32" s="26">
        <v>61871687212</v>
      </c>
      <c r="H32" s="27"/>
      <c r="I32" s="29">
        <v>40574111738</v>
      </c>
      <c r="J32" s="27"/>
      <c r="K32" s="26">
        <v>3000000</v>
      </c>
      <c r="L32" s="27"/>
      <c r="M32" s="26">
        <v>102445798950</v>
      </c>
      <c r="N32" s="27"/>
      <c r="O32" s="26">
        <v>32848002750</v>
      </c>
      <c r="P32" s="27"/>
      <c r="Q32" s="29">
        <v>69597796200</v>
      </c>
    </row>
    <row r="33" spans="1:17" ht="21">
      <c r="A33" s="10" t="s">
        <v>20</v>
      </c>
      <c r="C33" s="26">
        <v>2506883</v>
      </c>
      <c r="D33" s="27"/>
      <c r="E33" s="26">
        <v>104313740551</v>
      </c>
      <c r="F33" s="27"/>
      <c r="G33" s="26">
        <v>142738021999</v>
      </c>
      <c r="H33" s="27"/>
      <c r="I33" s="29">
        <v>-38424281447</v>
      </c>
      <c r="J33" s="27"/>
      <c r="K33" s="26">
        <v>2506883</v>
      </c>
      <c r="L33" s="27"/>
      <c r="M33" s="26">
        <v>104313740551</v>
      </c>
      <c r="N33" s="27"/>
      <c r="O33" s="26">
        <v>142503237001</v>
      </c>
      <c r="P33" s="27"/>
      <c r="Q33" s="29">
        <v>-38189496449</v>
      </c>
    </row>
    <row r="34" spans="1:17" ht="21">
      <c r="A34" s="10" t="s">
        <v>55</v>
      </c>
      <c r="C34" s="26">
        <v>2865000</v>
      </c>
      <c r="D34" s="27"/>
      <c r="E34" s="26">
        <v>86321463007</v>
      </c>
      <c r="F34" s="27"/>
      <c r="G34" s="26">
        <v>103304136924</v>
      </c>
      <c r="H34" s="27"/>
      <c r="I34" s="29">
        <v>-16982673916</v>
      </c>
      <c r="J34" s="27"/>
      <c r="K34" s="26">
        <v>2865000</v>
      </c>
      <c r="L34" s="27"/>
      <c r="M34" s="26">
        <v>86321463007</v>
      </c>
      <c r="N34" s="27"/>
      <c r="O34" s="26">
        <v>46918125786</v>
      </c>
      <c r="P34" s="27"/>
      <c r="Q34" s="29">
        <v>39403337221</v>
      </c>
    </row>
    <row r="35" spans="1:17" ht="21">
      <c r="A35" s="10" t="s">
        <v>22</v>
      </c>
      <c r="C35" s="26">
        <v>750000</v>
      </c>
      <c r="D35" s="27"/>
      <c r="E35" s="26">
        <v>73211782500</v>
      </c>
      <c r="F35" s="27"/>
      <c r="G35" s="26">
        <v>87927525814</v>
      </c>
      <c r="H35" s="27"/>
      <c r="I35" s="29">
        <v>-14715743314</v>
      </c>
      <c r="J35" s="27"/>
      <c r="K35" s="26">
        <v>750000</v>
      </c>
      <c r="L35" s="27"/>
      <c r="M35" s="26">
        <v>73211782500</v>
      </c>
      <c r="N35" s="27"/>
      <c r="O35" s="26">
        <v>47021528439</v>
      </c>
      <c r="P35" s="27"/>
      <c r="Q35" s="29">
        <v>26190254061</v>
      </c>
    </row>
    <row r="36" spans="1:17" ht="21">
      <c r="A36" s="10" t="s">
        <v>80</v>
      </c>
      <c r="C36" s="26">
        <v>200000</v>
      </c>
      <c r="D36" s="27"/>
      <c r="E36" s="26">
        <v>4243599450</v>
      </c>
      <c r="F36" s="27"/>
      <c r="G36" s="26">
        <v>4516638288</v>
      </c>
      <c r="H36" s="27"/>
      <c r="I36" s="29">
        <v>-273038838</v>
      </c>
      <c r="J36" s="27"/>
      <c r="K36" s="26">
        <v>200000</v>
      </c>
      <c r="L36" s="27"/>
      <c r="M36" s="26">
        <v>4243599450</v>
      </c>
      <c r="N36" s="27"/>
      <c r="O36" s="26">
        <v>4516638288</v>
      </c>
      <c r="P36" s="27"/>
      <c r="Q36" s="29">
        <v>-273038838</v>
      </c>
    </row>
    <row r="37" spans="1:17" ht="21">
      <c r="A37" s="10" t="s">
        <v>65</v>
      </c>
      <c r="C37" s="26">
        <v>4850000</v>
      </c>
      <c r="D37" s="27"/>
      <c r="E37" s="26">
        <v>192363585750</v>
      </c>
      <c r="F37" s="27"/>
      <c r="G37" s="26">
        <v>201413236908</v>
      </c>
      <c r="H37" s="27"/>
      <c r="I37" s="29">
        <v>-9049651158</v>
      </c>
      <c r="J37" s="27"/>
      <c r="K37" s="26">
        <v>4850000</v>
      </c>
      <c r="L37" s="27"/>
      <c r="M37" s="26">
        <v>192363585750</v>
      </c>
      <c r="N37" s="27"/>
      <c r="O37" s="26">
        <v>201413236908</v>
      </c>
      <c r="P37" s="27"/>
      <c r="Q37" s="29">
        <v>-9049651158</v>
      </c>
    </row>
    <row r="38" spans="1:17" ht="21">
      <c r="A38" s="10" t="s">
        <v>43</v>
      </c>
      <c r="C38" s="26">
        <v>10000000</v>
      </c>
      <c r="D38" s="27"/>
      <c r="E38" s="26">
        <v>79374892500</v>
      </c>
      <c r="F38" s="27"/>
      <c r="G38" s="26">
        <v>93924764574</v>
      </c>
      <c r="H38" s="27"/>
      <c r="I38" s="29">
        <v>-14549872074</v>
      </c>
      <c r="J38" s="27"/>
      <c r="K38" s="26">
        <v>10000000</v>
      </c>
      <c r="L38" s="27"/>
      <c r="M38" s="26">
        <v>79374892500</v>
      </c>
      <c r="N38" s="27"/>
      <c r="O38" s="26">
        <v>85604526737</v>
      </c>
      <c r="P38" s="27"/>
      <c r="Q38" s="29">
        <v>-6229634237</v>
      </c>
    </row>
    <row r="39" spans="1:17" ht="21">
      <c r="A39" s="10" t="s">
        <v>36</v>
      </c>
      <c r="C39" s="26">
        <v>578887</v>
      </c>
      <c r="D39" s="27"/>
      <c r="E39" s="26">
        <v>10225615399</v>
      </c>
      <c r="F39" s="27"/>
      <c r="G39" s="26">
        <v>22936459499</v>
      </c>
      <c r="H39" s="27"/>
      <c r="I39" s="29">
        <v>-12710844099</v>
      </c>
      <c r="J39" s="27"/>
      <c r="K39" s="26">
        <v>578887</v>
      </c>
      <c r="L39" s="27"/>
      <c r="M39" s="26">
        <v>10225615399</v>
      </c>
      <c r="N39" s="27"/>
      <c r="O39" s="26">
        <v>9024190785</v>
      </c>
      <c r="P39" s="27"/>
      <c r="Q39" s="29">
        <v>1201424614</v>
      </c>
    </row>
    <row r="40" spans="1:17" ht="21">
      <c r="A40" s="10" t="s">
        <v>46</v>
      </c>
      <c r="C40" s="26">
        <v>11073224</v>
      </c>
      <c r="D40" s="27"/>
      <c r="E40" s="26">
        <v>316130756469</v>
      </c>
      <c r="F40" s="27"/>
      <c r="G40" s="26">
        <v>358807119592</v>
      </c>
      <c r="H40" s="27"/>
      <c r="I40" s="29">
        <v>-42676363122</v>
      </c>
      <c r="J40" s="27"/>
      <c r="K40" s="26">
        <v>11073224</v>
      </c>
      <c r="L40" s="27"/>
      <c r="M40" s="26">
        <v>316130756469</v>
      </c>
      <c r="N40" s="27"/>
      <c r="O40" s="26">
        <v>240435666283</v>
      </c>
      <c r="P40" s="27"/>
      <c r="Q40" s="29">
        <v>75695090186</v>
      </c>
    </row>
    <row r="41" spans="1:17" ht="21">
      <c r="A41" s="10" t="s">
        <v>32</v>
      </c>
      <c r="C41" s="26">
        <v>10700000</v>
      </c>
      <c r="D41" s="27"/>
      <c r="E41" s="26">
        <v>216662143950</v>
      </c>
      <c r="F41" s="27"/>
      <c r="G41" s="26">
        <v>249152865059</v>
      </c>
      <c r="H41" s="27"/>
      <c r="I41" s="29">
        <v>-32490721109</v>
      </c>
      <c r="J41" s="27"/>
      <c r="K41" s="26">
        <v>10700000</v>
      </c>
      <c r="L41" s="27"/>
      <c r="M41" s="26">
        <v>216662143950</v>
      </c>
      <c r="N41" s="27"/>
      <c r="O41" s="26">
        <v>172747027216</v>
      </c>
      <c r="P41" s="27"/>
      <c r="Q41" s="29">
        <v>43915116734</v>
      </c>
    </row>
    <row r="42" spans="1:17" ht="21">
      <c r="A42" s="10" t="s">
        <v>45</v>
      </c>
      <c r="C42" s="26">
        <v>780761</v>
      </c>
      <c r="D42" s="27"/>
      <c r="E42" s="26">
        <v>47847518851</v>
      </c>
      <c r="F42" s="27"/>
      <c r="G42" s="26">
        <v>37616329405</v>
      </c>
      <c r="H42" s="27"/>
      <c r="I42" s="29">
        <v>10231189446</v>
      </c>
      <c r="J42" s="27"/>
      <c r="K42" s="26">
        <v>780761</v>
      </c>
      <c r="L42" s="27"/>
      <c r="M42" s="26">
        <v>47847518851</v>
      </c>
      <c r="N42" s="27"/>
      <c r="O42" s="26">
        <v>24591413531</v>
      </c>
      <c r="P42" s="27"/>
      <c r="Q42" s="29">
        <v>23256105320</v>
      </c>
    </row>
    <row r="43" spans="1:17" ht="21">
      <c r="A43" s="10" t="s">
        <v>16</v>
      </c>
      <c r="C43" s="26">
        <v>5100000</v>
      </c>
      <c r="D43" s="27"/>
      <c r="E43" s="26">
        <v>57794067000</v>
      </c>
      <c r="F43" s="27"/>
      <c r="G43" s="26">
        <v>134639230742</v>
      </c>
      <c r="H43" s="27"/>
      <c r="I43" s="29">
        <v>-76845163742</v>
      </c>
      <c r="J43" s="27"/>
      <c r="K43" s="26">
        <v>5100000</v>
      </c>
      <c r="L43" s="27"/>
      <c r="M43" s="26">
        <v>57794067000</v>
      </c>
      <c r="N43" s="27"/>
      <c r="O43" s="26">
        <v>33592276216</v>
      </c>
      <c r="P43" s="27"/>
      <c r="Q43" s="29">
        <v>24201790784</v>
      </c>
    </row>
    <row r="44" spans="1:17" ht="21">
      <c r="A44" s="10" t="s">
        <v>75</v>
      </c>
      <c r="C44" s="26">
        <v>1259219</v>
      </c>
      <c r="D44" s="27"/>
      <c r="E44" s="26">
        <v>66241374156</v>
      </c>
      <c r="F44" s="27"/>
      <c r="G44" s="26">
        <v>74807093589</v>
      </c>
      <c r="H44" s="27"/>
      <c r="I44" s="29">
        <v>-8565719432</v>
      </c>
      <c r="J44" s="27"/>
      <c r="K44" s="26">
        <v>1259219</v>
      </c>
      <c r="L44" s="27"/>
      <c r="M44" s="26">
        <v>66241374156</v>
      </c>
      <c r="N44" s="27"/>
      <c r="O44" s="26">
        <v>74807093589</v>
      </c>
      <c r="P44" s="27"/>
      <c r="Q44" s="29">
        <v>-8565719432</v>
      </c>
    </row>
    <row r="45" spans="1:17" ht="21">
      <c r="A45" s="10" t="s">
        <v>61</v>
      </c>
      <c r="C45" s="26">
        <v>1000000</v>
      </c>
      <c r="D45" s="27"/>
      <c r="E45" s="26">
        <v>29543166000</v>
      </c>
      <c r="F45" s="27"/>
      <c r="G45" s="26">
        <v>30582623250</v>
      </c>
      <c r="H45" s="27"/>
      <c r="I45" s="29">
        <v>-1039457250</v>
      </c>
      <c r="J45" s="27"/>
      <c r="K45" s="26">
        <v>1000000</v>
      </c>
      <c r="L45" s="27"/>
      <c r="M45" s="26">
        <v>29543166000</v>
      </c>
      <c r="N45" s="27"/>
      <c r="O45" s="26">
        <v>20351652762</v>
      </c>
      <c r="P45" s="27"/>
      <c r="Q45" s="29">
        <v>9191513238</v>
      </c>
    </row>
    <row r="46" spans="1:17" ht="21">
      <c r="A46" s="10" t="s">
        <v>57</v>
      </c>
      <c r="C46" s="26">
        <v>500000</v>
      </c>
      <c r="D46" s="27"/>
      <c r="E46" s="26">
        <v>12987263250</v>
      </c>
      <c r="F46" s="27"/>
      <c r="G46" s="26">
        <v>15971919062</v>
      </c>
      <c r="H46" s="27"/>
      <c r="I46" s="29">
        <v>-2984655812</v>
      </c>
      <c r="J46" s="27"/>
      <c r="K46" s="26">
        <v>500000</v>
      </c>
      <c r="L46" s="27"/>
      <c r="M46" s="26">
        <v>12987263250</v>
      </c>
      <c r="N46" s="27"/>
      <c r="O46" s="26">
        <v>11858466812</v>
      </c>
      <c r="P46" s="27"/>
      <c r="Q46" s="29">
        <v>1128796438</v>
      </c>
    </row>
    <row r="47" spans="1:17" ht="21">
      <c r="A47" s="10" t="s">
        <v>74</v>
      </c>
      <c r="C47" s="26">
        <v>2489296</v>
      </c>
      <c r="D47" s="27"/>
      <c r="E47" s="26">
        <v>51964178464</v>
      </c>
      <c r="F47" s="27"/>
      <c r="G47" s="26">
        <v>49402975130</v>
      </c>
      <c r="H47" s="27"/>
      <c r="I47" s="29">
        <v>2561203334</v>
      </c>
      <c r="J47" s="27"/>
      <c r="K47" s="26">
        <v>2489296</v>
      </c>
      <c r="L47" s="27"/>
      <c r="M47" s="26">
        <v>51964178464</v>
      </c>
      <c r="N47" s="27"/>
      <c r="O47" s="26">
        <v>49402975130</v>
      </c>
      <c r="P47" s="27"/>
      <c r="Q47" s="29">
        <v>2561203334</v>
      </c>
    </row>
    <row r="48" spans="1:17" ht="21">
      <c r="A48" s="10" t="s">
        <v>48</v>
      </c>
      <c r="C48" s="26">
        <v>500000</v>
      </c>
      <c r="D48" s="27"/>
      <c r="E48" s="26">
        <v>14741761500</v>
      </c>
      <c r="F48" s="27"/>
      <c r="G48" s="26">
        <v>18649637375</v>
      </c>
      <c r="H48" s="27"/>
      <c r="I48" s="29">
        <v>-3907875875</v>
      </c>
      <c r="J48" s="27"/>
      <c r="K48" s="26">
        <v>500000</v>
      </c>
      <c r="L48" s="27"/>
      <c r="M48" s="26">
        <v>14741761500</v>
      </c>
      <c r="N48" s="27"/>
      <c r="O48" s="26">
        <v>12804858906</v>
      </c>
      <c r="P48" s="27"/>
      <c r="Q48" s="29">
        <v>1936902594</v>
      </c>
    </row>
    <row r="49" spans="1:17" ht="21">
      <c r="A49" s="10" t="s">
        <v>35</v>
      </c>
      <c r="C49" s="26">
        <v>1112640</v>
      </c>
      <c r="D49" s="27"/>
      <c r="E49" s="26">
        <v>17482854852</v>
      </c>
      <c r="F49" s="27"/>
      <c r="G49" s="26">
        <v>6658457795</v>
      </c>
      <c r="H49" s="27"/>
      <c r="I49" s="29">
        <v>10824397057</v>
      </c>
      <c r="J49" s="27"/>
      <c r="K49" s="26">
        <v>1112640</v>
      </c>
      <c r="L49" s="27"/>
      <c r="M49" s="26">
        <v>17482854852</v>
      </c>
      <c r="N49" s="27"/>
      <c r="O49" s="26">
        <v>4567685940</v>
      </c>
      <c r="P49" s="27"/>
      <c r="Q49" s="29">
        <v>12915168912</v>
      </c>
    </row>
    <row r="50" spans="1:17" ht="21">
      <c r="A50" s="10" t="s">
        <v>56</v>
      </c>
      <c r="C50" s="26">
        <v>1694026</v>
      </c>
      <c r="D50" s="27"/>
      <c r="E50" s="26">
        <v>6196923286</v>
      </c>
      <c r="F50" s="27"/>
      <c r="G50" s="26">
        <v>5790080920</v>
      </c>
      <c r="H50" s="27"/>
      <c r="I50" s="29">
        <v>406842366</v>
      </c>
      <c r="J50" s="27"/>
      <c r="K50" s="26">
        <v>1694026</v>
      </c>
      <c r="L50" s="27"/>
      <c r="M50" s="26">
        <v>6196923286</v>
      </c>
      <c r="N50" s="27"/>
      <c r="O50" s="26">
        <v>5428391121</v>
      </c>
      <c r="P50" s="27"/>
      <c r="Q50" s="29">
        <v>768532165</v>
      </c>
    </row>
    <row r="51" spans="1:17" ht="21">
      <c r="A51" s="10" t="s">
        <v>73</v>
      </c>
      <c r="C51" s="26">
        <v>1000000</v>
      </c>
      <c r="D51" s="27"/>
      <c r="E51" s="26">
        <v>45388323000</v>
      </c>
      <c r="F51" s="27"/>
      <c r="G51" s="26">
        <v>47300546512</v>
      </c>
      <c r="H51" s="27"/>
      <c r="I51" s="29">
        <v>-1912223512</v>
      </c>
      <c r="J51" s="27"/>
      <c r="K51" s="26">
        <v>1000000</v>
      </c>
      <c r="L51" s="27"/>
      <c r="M51" s="26">
        <v>45388323000</v>
      </c>
      <c r="N51" s="27"/>
      <c r="O51" s="26">
        <v>47300546512</v>
      </c>
      <c r="P51" s="27"/>
      <c r="Q51" s="29">
        <v>-1912223512</v>
      </c>
    </row>
    <row r="52" spans="1:17" ht="21">
      <c r="A52" s="10" t="s">
        <v>64</v>
      </c>
      <c r="C52" s="26">
        <v>10344102</v>
      </c>
      <c r="D52" s="27"/>
      <c r="E52" s="26">
        <v>136243848358</v>
      </c>
      <c r="F52" s="27"/>
      <c r="G52" s="26">
        <v>149017620287</v>
      </c>
      <c r="H52" s="27"/>
      <c r="I52" s="29">
        <v>-12773771928</v>
      </c>
      <c r="J52" s="27"/>
      <c r="K52" s="26">
        <v>10344102</v>
      </c>
      <c r="L52" s="27"/>
      <c r="M52" s="26">
        <v>136243848358</v>
      </c>
      <c r="N52" s="27"/>
      <c r="O52" s="26">
        <v>149017620287</v>
      </c>
      <c r="P52" s="27"/>
      <c r="Q52" s="29">
        <v>-12773771928</v>
      </c>
    </row>
    <row r="53" spans="1:17" ht="21">
      <c r="A53" s="10" t="s">
        <v>37</v>
      </c>
      <c r="C53" s="26">
        <v>15461158</v>
      </c>
      <c r="D53" s="27"/>
      <c r="E53" s="26">
        <v>213323997845</v>
      </c>
      <c r="F53" s="27"/>
      <c r="G53" s="26">
        <v>251747725524</v>
      </c>
      <c r="H53" s="27"/>
      <c r="I53" s="29">
        <v>-38423727678</v>
      </c>
      <c r="J53" s="27"/>
      <c r="K53" s="26">
        <v>15461158</v>
      </c>
      <c r="L53" s="27"/>
      <c r="M53" s="26">
        <v>213323997845</v>
      </c>
      <c r="N53" s="27"/>
      <c r="O53" s="26">
        <v>249430869134</v>
      </c>
      <c r="P53" s="27"/>
      <c r="Q53" s="29">
        <v>-36106871288</v>
      </c>
    </row>
    <row r="54" spans="1:17" ht="21">
      <c r="A54" s="10" t="s">
        <v>31</v>
      </c>
      <c r="C54" s="26">
        <v>48678</v>
      </c>
      <c r="D54" s="27"/>
      <c r="E54" s="26">
        <v>1349696690</v>
      </c>
      <c r="F54" s="27"/>
      <c r="G54" s="26">
        <v>1304281939</v>
      </c>
      <c r="H54" s="27"/>
      <c r="I54" s="29">
        <v>45414751</v>
      </c>
      <c r="J54" s="27"/>
      <c r="K54" s="26">
        <v>48678</v>
      </c>
      <c r="L54" s="27"/>
      <c r="M54" s="26">
        <v>1349696690</v>
      </c>
      <c r="N54" s="27"/>
      <c r="O54" s="26">
        <v>1218513779</v>
      </c>
      <c r="P54" s="27"/>
      <c r="Q54" s="29">
        <v>131182911</v>
      </c>
    </row>
    <row r="55" spans="1:17" ht="21">
      <c r="A55" s="10" t="s">
        <v>25</v>
      </c>
      <c r="C55" s="26">
        <v>1409230</v>
      </c>
      <c r="D55" s="27"/>
      <c r="E55" s="26">
        <v>244977821976</v>
      </c>
      <c r="F55" s="27"/>
      <c r="G55" s="26">
        <v>170186496183</v>
      </c>
      <c r="H55" s="27"/>
      <c r="I55" s="29">
        <v>74791325793</v>
      </c>
      <c r="J55" s="27"/>
      <c r="K55" s="26">
        <v>1409230</v>
      </c>
      <c r="L55" s="27"/>
      <c r="M55" s="26">
        <v>244977821976</v>
      </c>
      <c r="N55" s="27"/>
      <c r="O55" s="26">
        <v>91885569795</v>
      </c>
      <c r="P55" s="27"/>
      <c r="Q55" s="29">
        <v>153092252181</v>
      </c>
    </row>
    <row r="56" spans="1:17" ht="21">
      <c r="A56" s="10" t="s">
        <v>33</v>
      </c>
      <c r="C56" s="26">
        <v>1934833</v>
      </c>
      <c r="D56" s="27"/>
      <c r="E56" s="26">
        <v>91280802493</v>
      </c>
      <c r="F56" s="27"/>
      <c r="G56" s="26">
        <v>98108458346</v>
      </c>
      <c r="H56" s="27"/>
      <c r="I56" s="29">
        <v>-6827655852</v>
      </c>
      <c r="J56" s="27"/>
      <c r="K56" s="26">
        <v>1934833</v>
      </c>
      <c r="L56" s="27"/>
      <c r="M56" s="26">
        <v>91280802493</v>
      </c>
      <c r="N56" s="27"/>
      <c r="O56" s="26">
        <v>76642048035</v>
      </c>
      <c r="P56" s="27"/>
      <c r="Q56" s="29">
        <v>14638754458</v>
      </c>
    </row>
    <row r="57" spans="1:17" ht="21">
      <c r="A57" s="10" t="s">
        <v>34</v>
      </c>
      <c r="C57" s="26">
        <v>9364474</v>
      </c>
      <c r="D57" s="27"/>
      <c r="E57" s="26">
        <v>288571416770</v>
      </c>
      <c r="F57" s="27"/>
      <c r="G57" s="26">
        <v>189996344419</v>
      </c>
      <c r="H57" s="27"/>
      <c r="I57" s="29">
        <v>98575072351</v>
      </c>
      <c r="J57" s="27"/>
      <c r="K57" s="26">
        <v>9364474</v>
      </c>
      <c r="L57" s="27"/>
      <c r="M57" s="26">
        <v>288571416770</v>
      </c>
      <c r="N57" s="27"/>
      <c r="O57" s="26">
        <v>147694739792</v>
      </c>
      <c r="P57" s="27"/>
      <c r="Q57" s="29">
        <v>140876676978</v>
      </c>
    </row>
    <row r="58" spans="1:17" ht="21">
      <c r="A58" s="10" t="s">
        <v>82</v>
      </c>
      <c r="C58" s="26">
        <v>1303097</v>
      </c>
      <c r="D58" s="27"/>
      <c r="E58" s="26">
        <v>41023530952</v>
      </c>
      <c r="F58" s="27"/>
      <c r="G58" s="26">
        <v>20221594767</v>
      </c>
      <c r="H58" s="27"/>
      <c r="I58" s="29">
        <v>20801936185</v>
      </c>
      <c r="J58" s="27"/>
      <c r="K58" s="26">
        <v>1303097</v>
      </c>
      <c r="L58" s="27"/>
      <c r="M58" s="26">
        <v>41023530952</v>
      </c>
      <c r="N58" s="27"/>
      <c r="O58" s="26">
        <v>20221594767</v>
      </c>
      <c r="P58" s="27"/>
      <c r="Q58" s="29">
        <v>20801936185</v>
      </c>
    </row>
    <row r="59" spans="1:17" ht="21">
      <c r="A59" s="10" t="s">
        <v>29</v>
      </c>
      <c r="C59" s="26">
        <v>9492291</v>
      </c>
      <c r="D59" s="27"/>
      <c r="E59" s="26">
        <v>116249202220</v>
      </c>
      <c r="F59" s="27"/>
      <c r="G59" s="26">
        <v>139984154721</v>
      </c>
      <c r="H59" s="27"/>
      <c r="I59" s="29">
        <v>-23734952500</v>
      </c>
      <c r="J59" s="27"/>
      <c r="K59" s="26">
        <v>9492291</v>
      </c>
      <c r="L59" s="27"/>
      <c r="M59" s="26">
        <v>116249202220</v>
      </c>
      <c r="N59" s="27"/>
      <c r="O59" s="26">
        <v>139282158493</v>
      </c>
      <c r="P59" s="27"/>
      <c r="Q59" s="29">
        <v>-23032956272</v>
      </c>
    </row>
    <row r="60" spans="1:17" ht="21">
      <c r="A60" s="10" t="s">
        <v>77</v>
      </c>
      <c r="C60" s="26">
        <v>406308</v>
      </c>
      <c r="D60" s="27"/>
      <c r="E60" s="26">
        <v>2748474630</v>
      </c>
      <c r="F60" s="27"/>
      <c r="G60" s="26">
        <v>2562064641</v>
      </c>
      <c r="H60" s="27"/>
      <c r="I60" s="29">
        <v>186409989</v>
      </c>
      <c r="J60" s="27"/>
      <c r="K60" s="26">
        <v>406308</v>
      </c>
      <c r="L60" s="27"/>
      <c r="M60" s="26">
        <v>2748474630</v>
      </c>
      <c r="N60" s="27"/>
      <c r="O60" s="26">
        <v>2562064641</v>
      </c>
      <c r="P60" s="27"/>
      <c r="Q60" s="29">
        <v>186409989</v>
      </c>
    </row>
    <row r="61" spans="1:17" ht="21">
      <c r="A61" s="10" t="s">
        <v>68</v>
      </c>
      <c r="C61" s="26">
        <v>83223</v>
      </c>
      <c r="D61" s="27"/>
      <c r="E61" s="26">
        <v>1865926051</v>
      </c>
      <c r="F61" s="27"/>
      <c r="G61" s="26">
        <v>1749269893</v>
      </c>
      <c r="H61" s="27"/>
      <c r="I61" s="29">
        <v>116656158</v>
      </c>
      <c r="J61" s="27"/>
      <c r="K61" s="26">
        <v>83223</v>
      </c>
      <c r="L61" s="27"/>
      <c r="M61" s="26">
        <v>1865926051</v>
      </c>
      <c r="N61" s="27"/>
      <c r="O61" s="26">
        <v>1749269893</v>
      </c>
      <c r="P61" s="27"/>
      <c r="Q61" s="29">
        <v>116656158</v>
      </c>
    </row>
    <row r="62" spans="1:17" ht="21">
      <c r="A62" s="10" t="s">
        <v>67</v>
      </c>
      <c r="C62" s="26">
        <v>12954981</v>
      </c>
      <c r="D62" s="27"/>
      <c r="E62" s="26">
        <v>33224979066</v>
      </c>
      <c r="F62" s="27"/>
      <c r="G62" s="26">
        <v>28527407084</v>
      </c>
      <c r="H62" s="27"/>
      <c r="I62" s="29">
        <v>4697571982</v>
      </c>
      <c r="J62" s="27"/>
      <c r="K62" s="26">
        <v>12954981</v>
      </c>
      <c r="L62" s="27"/>
      <c r="M62" s="26">
        <v>33224979066</v>
      </c>
      <c r="N62" s="27"/>
      <c r="O62" s="26">
        <v>28527407084</v>
      </c>
      <c r="P62" s="27"/>
      <c r="Q62" s="29">
        <v>4697571982</v>
      </c>
    </row>
    <row r="63" spans="1:17" ht="21">
      <c r="A63" s="10" t="s">
        <v>39</v>
      </c>
      <c r="C63" s="26">
        <v>0</v>
      </c>
      <c r="D63" s="27"/>
      <c r="E63" s="26">
        <v>0</v>
      </c>
      <c r="F63" s="27"/>
      <c r="G63" s="26">
        <v>27226231</v>
      </c>
      <c r="H63" s="27"/>
      <c r="I63" s="29">
        <v>-27226231</v>
      </c>
      <c r="J63" s="27"/>
      <c r="K63" s="26">
        <v>0</v>
      </c>
      <c r="L63" s="27"/>
      <c r="M63" s="26">
        <v>0</v>
      </c>
      <c r="N63" s="27"/>
      <c r="O63" s="26">
        <v>0</v>
      </c>
      <c r="P63" s="27"/>
      <c r="Q63" s="29">
        <v>0</v>
      </c>
    </row>
    <row r="64" spans="1:17" ht="21">
      <c r="A64" s="10" t="s">
        <v>40</v>
      </c>
      <c r="C64" s="26">
        <v>0</v>
      </c>
      <c r="D64" s="27"/>
      <c r="E64" s="26">
        <v>0</v>
      </c>
      <c r="F64" s="27"/>
      <c r="G64" s="26">
        <v>65244812321</v>
      </c>
      <c r="H64" s="27"/>
      <c r="I64" s="29">
        <v>-65244812321</v>
      </c>
      <c r="J64" s="27"/>
      <c r="K64" s="26">
        <v>0</v>
      </c>
      <c r="L64" s="27"/>
      <c r="M64" s="26">
        <v>0</v>
      </c>
      <c r="N64" s="27"/>
      <c r="O64" s="26">
        <v>0</v>
      </c>
      <c r="P64" s="27"/>
      <c r="Q64" s="29">
        <v>0</v>
      </c>
    </row>
    <row r="65" spans="1:17" ht="21">
      <c r="A65" s="10" t="s">
        <v>30</v>
      </c>
      <c r="C65" s="26">
        <v>0</v>
      </c>
      <c r="D65" s="27"/>
      <c r="E65" s="26">
        <v>0</v>
      </c>
      <c r="F65" s="27"/>
      <c r="G65" s="26">
        <v>41982116331</v>
      </c>
      <c r="H65" s="27"/>
      <c r="I65" s="29">
        <v>-41982116331</v>
      </c>
      <c r="J65" s="27"/>
      <c r="K65" s="26">
        <v>0</v>
      </c>
      <c r="L65" s="27"/>
      <c r="M65" s="26">
        <v>0</v>
      </c>
      <c r="N65" s="27"/>
      <c r="O65" s="26">
        <v>0</v>
      </c>
      <c r="P65" s="27"/>
      <c r="Q65" s="29">
        <v>0</v>
      </c>
    </row>
    <row r="66" spans="1:17" ht="21">
      <c r="A66" s="10" t="s">
        <v>49</v>
      </c>
      <c r="C66" s="26">
        <v>0</v>
      </c>
      <c r="D66" s="27"/>
      <c r="E66" s="26">
        <v>0</v>
      </c>
      <c r="F66" s="27"/>
      <c r="G66" s="26">
        <v>12103088055</v>
      </c>
      <c r="H66" s="27"/>
      <c r="I66" s="29">
        <v>-12103088055</v>
      </c>
      <c r="J66" s="27"/>
      <c r="K66" s="26">
        <v>0</v>
      </c>
      <c r="L66" s="27"/>
      <c r="M66" s="26">
        <v>0</v>
      </c>
      <c r="N66" s="27"/>
      <c r="O66" s="26">
        <v>0</v>
      </c>
      <c r="P66" s="27"/>
      <c r="Q66" s="29">
        <v>0</v>
      </c>
    </row>
    <row r="67" spans="1:17" ht="21">
      <c r="A67" s="10" t="s">
        <v>17</v>
      </c>
      <c r="C67" s="26">
        <v>0</v>
      </c>
      <c r="D67" s="27"/>
      <c r="E67" s="26">
        <v>0</v>
      </c>
      <c r="F67" s="27"/>
      <c r="G67" s="26">
        <v>7998736793</v>
      </c>
      <c r="H67" s="27"/>
      <c r="I67" s="29">
        <v>-7998736793</v>
      </c>
      <c r="J67" s="27"/>
      <c r="K67" s="26">
        <v>0</v>
      </c>
      <c r="L67" s="27"/>
      <c r="M67" s="26">
        <v>0</v>
      </c>
      <c r="N67" s="27"/>
      <c r="O67" s="26">
        <v>0</v>
      </c>
      <c r="P67" s="27"/>
      <c r="Q67" s="29">
        <v>0</v>
      </c>
    </row>
    <row r="68" spans="1:17" ht="21">
      <c r="A68" s="10" t="s">
        <v>26</v>
      </c>
      <c r="C68" s="26">
        <v>0</v>
      </c>
      <c r="D68" s="27"/>
      <c r="E68" s="26">
        <v>0</v>
      </c>
      <c r="F68" s="27"/>
      <c r="G68" s="26">
        <v>3229159375</v>
      </c>
      <c r="H68" s="27"/>
      <c r="I68" s="29">
        <v>-3229159375</v>
      </c>
      <c r="J68" s="27"/>
      <c r="K68" s="26">
        <v>0</v>
      </c>
      <c r="L68" s="27"/>
      <c r="M68" s="26">
        <v>0</v>
      </c>
      <c r="N68" s="27"/>
      <c r="O68" s="26">
        <v>0</v>
      </c>
      <c r="P68" s="27"/>
      <c r="Q68" s="29">
        <v>0</v>
      </c>
    </row>
    <row r="69" spans="1:17" ht="21">
      <c r="A69" s="10" t="s">
        <v>28</v>
      </c>
      <c r="C69" s="26">
        <v>0</v>
      </c>
      <c r="D69" s="27"/>
      <c r="E69" s="26">
        <v>0</v>
      </c>
      <c r="F69" s="27"/>
      <c r="G69" s="26">
        <v>2989506065</v>
      </c>
      <c r="H69" s="27"/>
      <c r="I69" s="29">
        <v>-2989506065</v>
      </c>
      <c r="J69" s="27"/>
      <c r="K69" s="26">
        <v>0</v>
      </c>
      <c r="L69" s="27"/>
      <c r="M69" s="26">
        <v>0</v>
      </c>
      <c r="N69" s="27"/>
      <c r="O69" s="26">
        <v>0</v>
      </c>
      <c r="P69" s="27"/>
      <c r="Q69" s="29">
        <v>0</v>
      </c>
    </row>
    <row r="70" spans="1:17" ht="21">
      <c r="A70" s="10" t="s">
        <v>51</v>
      </c>
      <c r="C70" s="26">
        <v>0</v>
      </c>
      <c r="D70" s="27"/>
      <c r="E70" s="26">
        <v>0</v>
      </c>
      <c r="F70" s="27"/>
      <c r="G70" s="26">
        <v>15480093250</v>
      </c>
      <c r="H70" s="27"/>
      <c r="I70" s="29">
        <v>-15480093250</v>
      </c>
      <c r="J70" s="27"/>
      <c r="K70" s="26">
        <v>0</v>
      </c>
      <c r="L70" s="27"/>
      <c r="M70" s="26">
        <v>0</v>
      </c>
      <c r="N70" s="27"/>
      <c r="O70" s="26">
        <v>0</v>
      </c>
      <c r="P70" s="27"/>
      <c r="Q70" s="29">
        <v>0</v>
      </c>
    </row>
    <row r="71" spans="1:17" ht="21">
      <c r="A71" s="10" t="s">
        <v>53</v>
      </c>
      <c r="C71" s="26">
        <v>0</v>
      </c>
      <c r="D71" s="27"/>
      <c r="E71" s="26">
        <v>0</v>
      </c>
      <c r="F71" s="27"/>
      <c r="G71" s="26">
        <v>9697425406</v>
      </c>
      <c r="H71" s="27"/>
      <c r="I71" s="29">
        <v>-9697425406</v>
      </c>
      <c r="J71" s="27"/>
      <c r="K71" s="26">
        <v>0</v>
      </c>
      <c r="L71" s="27"/>
      <c r="M71" s="26">
        <v>0</v>
      </c>
      <c r="N71" s="27"/>
      <c r="O71" s="26">
        <v>0</v>
      </c>
      <c r="P71" s="27"/>
      <c r="Q71" s="29">
        <v>0</v>
      </c>
    </row>
    <row r="72" spans="1:17" ht="21">
      <c r="A72" s="10" t="s">
        <v>24</v>
      </c>
      <c r="C72" s="26">
        <v>0</v>
      </c>
      <c r="D72" s="27"/>
      <c r="E72" s="26">
        <v>0</v>
      </c>
      <c r="F72" s="27"/>
      <c r="G72" s="26">
        <v>-467482919</v>
      </c>
      <c r="H72" s="27"/>
      <c r="I72" s="29">
        <v>467482919</v>
      </c>
      <c r="J72" s="27"/>
      <c r="K72" s="26">
        <v>0</v>
      </c>
      <c r="L72" s="27"/>
      <c r="M72" s="26">
        <v>0</v>
      </c>
      <c r="N72" s="27"/>
      <c r="O72" s="26">
        <v>0</v>
      </c>
      <c r="P72" s="27"/>
      <c r="Q72" s="29">
        <v>0</v>
      </c>
    </row>
    <row r="73" spans="1:17" ht="21">
      <c r="A73" s="10" t="s">
        <v>23</v>
      </c>
      <c r="C73" s="26">
        <v>0</v>
      </c>
      <c r="D73" s="27"/>
      <c r="E73" s="26">
        <v>0</v>
      </c>
      <c r="F73" s="27"/>
      <c r="G73" s="26">
        <v>5177783181</v>
      </c>
      <c r="H73" s="27"/>
      <c r="I73" s="29">
        <v>-5177783181</v>
      </c>
      <c r="J73" s="27"/>
      <c r="K73" s="26">
        <v>0</v>
      </c>
      <c r="L73" s="27"/>
      <c r="M73" s="26">
        <v>0</v>
      </c>
      <c r="N73" s="27"/>
      <c r="O73" s="26">
        <v>0</v>
      </c>
      <c r="P73" s="27"/>
      <c r="Q73" s="29">
        <v>0</v>
      </c>
    </row>
    <row r="74" spans="1:17" ht="21">
      <c r="A74" s="10" t="s">
        <v>52</v>
      </c>
      <c r="C74" s="26">
        <v>0</v>
      </c>
      <c r="D74" s="27"/>
      <c r="E74" s="26">
        <v>0</v>
      </c>
      <c r="F74" s="27"/>
      <c r="G74" s="26">
        <v>5651957828</v>
      </c>
      <c r="H74" s="27"/>
      <c r="I74" s="29">
        <v>-5651957828</v>
      </c>
      <c r="J74" s="27"/>
      <c r="K74" s="26">
        <v>0</v>
      </c>
      <c r="L74" s="27"/>
      <c r="M74" s="26">
        <v>0</v>
      </c>
      <c r="N74" s="27"/>
      <c r="O74" s="26">
        <v>0</v>
      </c>
      <c r="P74" s="27"/>
      <c r="Q74" s="29">
        <v>0</v>
      </c>
    </row>
    <row r="75" spans="1:17" ht="19.5" thickBot="1">
      <c r="C75" s="28">
        <f>SUM(C8:C74)</f>
        <v>275773037</v>
      </c>
      <c r="D75" s="27"/>
      <c r="E75" s="28">
        <f>SUM(E8:E74)</f>
        <v>5102298051580</v>
      </c>
      <c r="F75" s="27"/>
      <c r="G75" s="28">
        <f>SUM(G8:G74)</f>
        <v>6043252957024</v>
      </c>
      <c r="H75" s="27"/>
      <c r="I75" s="30">
        <f>SUM(I8:I74)</f>
        <v>-940954905428</v>
      </c>
      <c r="J75" s="27"/>
      <c r="K75" s="28">
        <f>SUM(K8:K74)</f>
        <v>275773037</v>
      </c>
      <c r="L75" s="27"/>
      <c r="M75" s="28">
        <f>SUM(M8:M74)</f>
        <v>5102298051580</v>
      </c>
      <c r="N75" s="27"/>
      <c r="O75" s="28">
        <f>SUM(O8:O74)</f>
        <v>4157178787025</v>
      </c>
      <c r="P75" s="27"/>
      <c r="Q75" s="30">
        <f>SUM(Q8:Q74)</f>
        <v>945119264561</v>
      </c>
    </row>
    <row r="76" spans="1:17" ht="19.5" thickTop="1"/>
    <row r="77" spans="1:17">
      <c r="Q77" s="11"/>
    </row>
    <row r="78" spans="1:17">
      <c r="Q78" s="11"/>
    </row>
    <row r="79" spans="1:17">
      <c r="Q79" s="11"/>
    </row>
    <row r="80" spans="1:17">
      <c r="Q80" s="11"/>
    </row>
    <row r="81" spans="17:17">
      <c r="Q81" s="11"/>
    </row>
    <row r="82" spans="17:17">
      <c r="Q82" s="11"/>
    </row>
    <row r="83" spans="17:17">
      <c r="Q83" s="11"/>
    </row>
    <row r="84" spans="17:17">
      <c r="Q84" s="11"/>
    </row>
    <row r="85" spans="17:17">
      <c r="Q85" s="11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2020-08-26T07:35:56Z</dcterms:created>
  <dcterms:modified xsi:type="dcterms:W3CDTF">2020-08-31T08:47:37Z</dcterms:modified>
</cp:coreProperties>
</file>