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525" windowWidth="22695" windowHeight="9405" firstSheet="5" activeTab="10"/>
  </bookViews>
  <sheets>
    <sheet name="سهام" sheetId="1" r:id="rId1"/>
    <sheet name="تبعی" sheetId="2" r:id="rId2"/>
    <sheet name="اوراق مشارکت" sheetId="3" r:id="rId3"/>
    <sheet name="تعدیل قیمت" sheetId="4" r:id="rId4"/>
    <sheet name="گواهی سپرده" sheetId="5" r:id="rId5"/>
    <sheet name="سپرده" sheetId="6" r:id="rId6"/>
    <sheet name="سود اوراق بهادار و سپرده بانکی" sheetId="7" r:id="rId7"/>
    <sheet name="درآمد سود سهام" sheetId="8" r:id="rId8"/>
    <sheet name="درآمد ناشی از تغییر قیمت اوراق" sheetId="9" r:id="rId9"/>
    <sheet name="درآمد ناشی از فروش" sheetId="10" r:id="rId10"/>
    <sheet name="سرمایه‌گذاری در سهام" sheetId="11" r:id="rId11"/>
    <sheet name="سرمایه‌گذاری در اوراق بهادار" sheetId="12" r:id="rId12"/>
    <sheet name="درآمد سپرده بانکی" sheetId="13" r:id="rId13"/>
    <sheet name="سایر درآمدها" sheetId="14" r:id="rId14"/>
    <sheet name="جمع درآمدها" sheetId="15" r:id="rId15"/>
  </sheets>
  <definedNames>
    <definedName name="_xlnm.Print_Area" localSheetId="8">'درآمد ناشی از تغییر قیمت اوراق'!$A$1:$Q$63</definedName>
  </definedNames>
  <calcPr calcId="145621"/>
</workbook>
</file>

<file path=xl/calcChain.xml><?xml version="1.0" encoding="utf-8"?>
<calcChain xmlns="http://schemas.openxmlformats.org/spreadsheetml/2006/main">
  <c r="C10" i="15" l="1"/>
  <c r="E12" i="14"/>
  <c r="C12" i="14"/>
  <c r="E12" i="13"/>
  <c r="I12" i="13"/>
  <c r="C93" i="11"/>
  <c r="E93" i="11"/>
  <c r="G93" i="11"/>
  <c r="I93" i="11"/>
  <c r="S93" i="11"/>
  <c r="Q93" i="11"/>
  <c r="O93" i="11"/>
  <c r="M93" i="11"/>
  <c r="I65" i="10"/>
  <c r="G65" i="10"/>
  <c r="E65" i="10"/>
  <c r="O65" i="10"/>
  <c r="M65" i="10"/>
  <c r="M62" i="9"/>
  <c r="O62" i="9"/>
  <c r="Q62" i="9"/>
  <c r="I62" i="9"/>
  <c r="G62" i="9"/>
  <c r="E62" i="9"/>
  <c r="S48" i="8"/>
  <c r="Q48" i="8"/>
  <c r="O48" i="8"/>
  <c r="M48" i="8"/>
  <c r="K48" i="8"/>
  <c r="I48" i="8"/>
  <c r="S12" i="7"/>
  <c r="Q12" i="7"/>
  <c r="O12" i="7"/>
  <c r="M12" i="7"/>
  <c r="K12" i="7"/>
  <c r="I12" i="7"/>
  <c r="K13" i="6"/>
  <c r="Q13" i="6"/>
  <c r="O13" i="6"/>
  <c r="M13" i="6"/>
  <c r="W63" i="1"/>
  <c r="U63" i="1"/>
  <c r="S63" i="1"/>
  <c r="O63" i="1"/>
  <c r="K63" i="1"/>
  <c r="G63" i="1"/>
  <c r="E63" i="1"/>
</calcChain>
</file>

<file path=xl/sharedStrings.xml><?xml version="1.0" encoding="utf-8"?>
<sst xmlns="http://schemas.openxmlformats.org/spreadsheetml/2006/main" count="871" uniqueCount="229">
  <si>
    <t>صندوق سرمایه‌گذاری تجارت شاخصی کاردان</t>
  </si>
  <si>
    <t>صورت وضعیت پورتفوی</t>
  </si>
  <si>
    <t>برای ماه منتهی به 1399/07/30</t>
  </si>
  <si>
    <t>نام شرکت</t>
  </si>
  <si>
    <t>1399/06/31</t>
  </si>
  <si>
    <t>تغییرات طی دوره</t>
  </si>
  <si>
    <t>1399/07/30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</si>
  <si>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</si>
  <si>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</si>
  <si>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</si>
  <si>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</si>
  <si>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</si>
  <si>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</si>
  <si>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</si>
  <si>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</si>
  <si>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البرزدارو</t>
  </si>
  <si>
    <t>بانک  پاسارگاد</t>
  </si>
  <si>
    <t>بانک ملت</t>
  </si>
  <si>
    <t>برق و انرژي پيوندگستر پارس</t>
  </si>
  <si>
    <t>0.00 %</t>
  </si>
  <si>
    <t>بيمه تجارت نو</t>
  </si>
  <si>
    <t>بیمه البرز</t>
  </si>
  <si>
    <t>بیمه ما</t>
  </si>
  <si>
    <t>پارس‌ خزر</t>
  </si>
  <si>
    <t>پالایش نفت بندرعباس</t>
  </si>
  <si>
    <t>پالایش نفت تبریز</t>
  </si>
  <si>
    <t>پالایش نفت شیراز</t>
  </si>
  <si>
    <t>پتروشيمي اروميه</t>
  </si>
  <si>
    <t>پتروشیمی پردیس</t>
  </si>
  <si>
    <t>پليمر آريا ساسول</t>
  </si>
  <si>
    <t>تامین سرمایه نوین</t>
  </si>
  <si>
    <t>تهيه توزيع غذاي دنا آفرين فدك</t>
  </si>
  <si>
    <t>توسعه‌ صنایع‌ بهشهر(هلدینگ</t>
  </si>
  <si>
    <t>توسعه‌معادن‌وفلزات‌</t>
  </si>
  <si>
    <t>ح . سرمايه گذاري صدرتامين</t>
  </si>
  <si>
    <t>رايان هم افزا</t>
  </si>
  <si>
    <t>س. نفت و گاز و پتروشیمی تأمین</t>
  </si>
  <si>
    <t>سرمايه گذاري مالي سپهرصادرات</t>
  </si>
  <si>
    <t>سرمایه گذاری پویا</t>
  </si>
  <si>
    <t>سرمایه گذاری دارویی تامین</t>
  </si>
  <si>
    <t>سرمایه گذاری صدرتامین</t>
  </si>
  <si>
    <t>سرمایه‌گذاری‌ سپه‌</t>
  </si>
  <si>
    <t>سرمایه‌گذاری‌توکافولاد(هلدینگ</t>
  </si>
  <si>
    <t>سرمایه‌گذاری‌غدیر(هلدینگ‌</t>
  </si>
  <si>
    <t>سهامی ذوب آهن  اصفهان</t>
  </si>
  <si>
    <t>سیمان فارس و خوزستان</t>
  </si>
  <si>
    <t>شرکت ارتباطات سیار ایران</t>
  </si>
  <si>
    <t>صنایع پتروشیمی خلیج فارس</t>
  </si>
  <si>
    <t>عمران و توسعه شاهد</t>
  </si>
  <si>
    <t>فجر انرژی خلیج فارس</t>
  </si>
  <si>
    <t>فولاد مبارکه اصفهان</t>
  </si>
  <si>
    <t>كشاورزي و دامپروري ملارد شير</t>
  </si>
  <si>
    <t>گروه توسعه مالی مهر آیندگان</t>
  </si>
  <si>
    <t>گروه مپنا (سهامی عام)</t>
  </si>
  <si>
    <t>گروه‌بهمن‌</t>
  </si>
  <si>
    <t>گسترش نفت و گاز پارسیان</t>
  </si>
  <si>
    <t>گلتاش‌</t>
  </si>
  <si>
    <t>لیزینگ پارسیان</t>
  </si>
  <si>
    <t>م .صنایع و معادن احیاء سپاهان</t>
  </si>
  <si>
    <t>مبین انرژی خلیج فارس</t>
  </si>
  <si>
    <t>مخابرات ایران</t>
  </si>
  <si>
    <t>مدیریت صنعت شوینده ت.ص.بهشهر</t>
  </si>
  <si>
    <t>معدنی و صنعتی گل گهر</t>
  </si>
  <si>
    <t>معدنی‌وصنعتی‌چادرملو</t>
  </si>
  <si>
    <t>ملی‌ صنایع‌ مس‌ ایران‌</t>
  </si>
  <si>
    <t>نفت سپاهان</t>
  </si>
  <si>
    <t>کشتیرانی جمهوری اسلامی ایران</t>
  </si>
  <si>
    <t>کنتورسازی‌ایران‌</t>
  </si>
  <si>
    <t>بانک تجارت</t>
  </si>
  <si>
    <t>سرمایه‌گذاری‌ ملی‌ایران‌</t>
  </si>
  <si>
    <t>تعداد اوراق تبعی</t>
  </si>
  <si>
    <t>قیمت اعمال</t>
  </si>
  <si>
    <t>تاریخ اعمال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</si>
  <si>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</si>
  <si>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</si>
  <si>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</si>
  <si>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</si>
  <si>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</si>
  <si>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</si>
  <si>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</si>
  <si>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</si>
  <si>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</si>
  <si>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قیمت پایانی</t>
  </si>
  <si>
    <t>قیمت پس از تعدیل</t>
  </si>
  <si>
    <t>درصد تعدیل</t>
  </si>
  <si>
    <t>دلایل</t>
  </si>
  <si>
    <t>اطلاعات اوراق گواهی سپرده</t>
  </si>
  <si>
    <t>سرمایه گذاری در اوراق گواهی سپرده بانکی</t>
  </si>
  <si>
    <t>نرخ فروش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</si>
  <si>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</si>
  <si>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</si>
  <si>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</si>
  <si>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</si>
  <si>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</si>
  <si>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</si>
  <si>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</si>
  <si>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</si>
  <si>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</si>
  <si>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تجارت سمیه شرقی</t>
  </si>
  <si>
    <t>سپرده کوتاه مدت</t>
  </si>
  <si>
    <t>1393/09/13</t>
  </si>
  <si>
    <t>0.22 %</t>
  </si>
  <si>
    <t>بانک سامان ملاصدرا</t>
  </si>
  <si>
    <t>829-828-11666666-1</t>
  </si>
  <si>
    <t>1393/10/29</t>
  </si>
  <si>
    <t>بانک پاسارگاد گلفام</t>
  </si>
  <si>
    <t>343-8100-12030794-1</t>
  </si>
  <si>
    <t>1393/11/23</t>
  </si>
  <si>
    <t>بانک خاورمیانه مهستان</t>
  </si>
  <si>
    <t>1005-10-810-707071031</t>
  </si>
  <si>
    <t>1393/12/23</t>
  </si>
  <si>
    <t>1005-11-040-707071265</t>
  </si>
  <si>
    <t>حساب جاری</t>
  </si>
  <si>
    <t>1394/02/02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</si>
  <si>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</si>
  <si>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</si>
  <si>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</si>
  <si>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</si>
  <si>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</si>
  <si>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</si>
  <si>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</si>
  <si>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</si>
  <si>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</si>
  <si>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</si>
  <si>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</si>
  <si>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</si>
  <si>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1399/03/22</t>
  </si>
  <si>
    <t>1399/04/10</t>
  </si>
  <si>
    <t>سرمایه‌ گذاری‌ البرز(هلدینگ‌</t>
  </si>
  <si>
    <t>1399/04/18</t>
  </si>
  <si>
    <t>1399/07/10</t>
  </si>
  <si>
    <t>1399/06/26</t>
  </si>
  <si>
    <t>سرمایه گذاری گروه توسعه ملی</t>
  </si>
  <si>
    <t>1399/04/26</t>
  </si>
  <si>
    <t>1399/04/19</t>
  </si>
  <si>
    <t>1399/04/14</t>
  </si>
  <si>
    <t>1399/04/25</t>
  </si>
  <si>
    <t>1399/04/04</t>
  </si>
  <si>
    <t>1399/04/16</t>
  </si>
  <si>
    <t>1399/05/15</t>
  </si>
  <si>
    <t>فولاد  خوزستان</t>
  </si>
  <si>
    <t>1399/03/31</t>
  </si>
  <si>
    <t>1399/04/31</t>
  </si>
  <si>
    <t>1399/06/24</t>
  </si>
  <si>
    <t>1399/06/15</t>
  </si>
  <si>
    <t>بیمه پارسیان</t>
  </si>
  <si>
    <t>بانک سامان</t>
  </si>
  <si>
    <t>1399/05/29</t>
  </si>
  <si>
    <t>تجارت الکترونیک  پارسیان</t>
  </si>
  <si>
    <t>1399/03/01</t>
  </si>
  <si>
    <t>1399/06/05</t>
  </si>
  <si>
    <t>1399/03/27</t>
  </si>
  <si>
    <t>1399/05/06</t>
  </si>
  <si>
    <t>تولید برق عسلویه  مپنا</t>
  </si>
  <si>
    <t>سیمان خوزستان</t>
  </si>
  <si>
    <t>1399/03/25</t>
  </si>
  <si>
    <t>فولاد کاوه جنوب کیش</t>
  </si>
  <si>
    <t>1399/04/08</t>
  </si>
  <si>
    <t>1399/04/28</t>
  </si>
  <si>
    <t>گروه دارویی برکت</t>
  </si>
  <si>
    <t>1399/04/21</t>
  </si>
  <si>
    <t>پتروشیمی نوری</t>
  </si>
  <si>
    <t>1399/04/17</t>
  </si>
  <si>
    <t>1399/05/25</t>
  </si>
  <si>
    <t>1399/04/09</t>
  </si>
  <si>
    <t>سرمايه گذاري سيمان تامين</t>
  </si>
  <si>
    <t>1399/05/08</t>
  </si>
  <si>
    <t>1399/06/29</t>
  </si>
  <si>
    <t>1399/06/03</t>
  </si>
  <si>
    <t>بهای فروش</t>
  </si>
  <si>
    <t>ارزش دفتری</t>
  </si>
  <si>
    <t>سرمایه‌گذاری صنایع پتروشیمی‌</t>
  </si>
  <si>
    <t>سرمایه گذاری آوا نوین</t>
  </si>
  <si>
    <t>صنایع پتروشیمی کرمانشاه</t>
  </si>
  <si>
    <t>پتروشیمی جم</t>
  </si>
  <si>
    <t>ملی کشت و صنعت و دامپروری پارس</t>
  </si>
  <si>
    <t>پتروشیمی پارس</t>
  </si>
  <si>
    <t>بانک صادرات ایران</t>
  </si>
  <si>
    <t>توليد نيروي برق آبادان</t>
  </si>
  <si>
    <t>ح . معدنی و صنعتی گل گهر</t>
  </si>
  <si>
    <t>ح . ‌توکافولاد(هلدینگ‌</t>
  </si>
  <si>
    <t>پرداخت الکترونیک سامان کیش</t>
  </si>
  <si>
    <t>بهساز كاشانه تهران</t>
  </si>
  <si>
    <t>سرمایه‌ گذاری‌ ساختمان‌ایران‌</t>
  </si>
  <si>
    <t>سرمایه گذاری خوارزمی</t>
  </si>
  <si>
    <t>سرمايه گذاري تامين اجتماعي</t>
  </si>
  <si>
    <t>ح . کشتیرانی ج. ا. ا</t>
  </si>
  <si>
    <t>گروه مدیریت سرمایه گذاری امید</t>
  </si>
  <si>
    <t>پالایش نفت اصفهان</t>
  </si>
  <si>
    <t>صندوق س.اعتماد آفرین پارسیان-د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</si>
  <si>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</si>
  <si>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</si>
  <si>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</si>
  <si>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</si>
  <si>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</si>
  <si>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</si>
  <si>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</si>
  <si>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</si>
  <si>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</si>
  <si>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</si>
  <si>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</si>
  <si>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</si>
  <si>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سرمایه‌گذاری در اوراق بهادار</t>
  </si>
  <si>
    <t>درآمد سپرده بانکی</t>
  </si>
  <si>
    <t>درصد به کل
 دارایی‌های صندوق</t>
  </si>
  <si>
    <t>سود سپرده بانکی 
و گواهی سپرده</t>
  </si>
  <si>
    <t>درصد سود به
 میانگین سپرده</t>
  </si>
  <si>
    <t>درصد سود به 
میانگین سپرده</t>
  </si>
  <si>
    <t>درصد از کل
 درآمدها</t>
  </si>
  <si>
    <t>درصد از کل 
درآمدها</t>
  </si>
  <si>
    <t>درآمد تغییر
 ارزش</t>
  </si>
  <si>
    <t>سود و زیان 
ناشی از فروش</t>
  </si>
  <si>
    <t>سود و زیان
 ناشی از فروش</t>
  </si>
  <si>
    <t>سود و زیان ناشی
 از تغییر قیمت</t>
  </si>
  <si>
    <t>جمع درآمد
 سود سهام</t>
  </si>
  <si>
    <t>سود متعلق 
به هر سهم</t>
  </si>
  <si>
    <t>تعداد سهام متعلقه 
در زمان مجمع</t>
  </si>
  <si>
    <t>خالص درآمد 
سود سهام</t>
  </si>
  <si>
    <t>خالص درآمد
 سود سهام</t>
  </si>
  <si>
    <t>درصد به کل
 دارایی‌ها</t>
  </si>
  <si>
    <t>سرمایه گذاری در 
اوراق گواهی سپرده بانکی</t>
  </si>
  <si>
    <t xml:space="preserve">درصد به 
کل دارایی‌ها
</t>
  </si>
  <si>
    <t>بورسی یا
 فرابورسی</t>
  </si>
  <si>
    <t>ارزش ناشی از
 تعدیل قیمت</t>
  </si>
  <si>
    <t>دارای مجوز
 از سازمان</t>
  </si>
  <si>
    <t>خالص ارزش
 فروش</t>
  </si>
  <si>
    <t>قیمت بازار 
هر ورقه</t>
  </si>
  <si>
    <t>درصد به کل
 دارایی‌های
 صندوق</t>
  </si>
  <si>
    <t>درصد به کل
 دارایی‌های 
صندوق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</si>
</sst>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\ ;[Black]\(#,##0\);\-\ ;"/>
  </numFmts>
  <fonts count="5" x14ac:knownFonts="1">
    <font>
      <sz val="11"/>
      <name val="Calibri"/>
    </font>
    <font>
      <sz val="12"/>
      <name val="B Nazanin"/>
      <charset val="178"/>
    </font>
    <font>
      <sz val="12"/>
      <name val="B Mitra"/>
      <charset val="178"/>
    </font>
    <font>
      <b/>
      <sz val="18"/>
      <color rgb="FF000000"/>
      <name val="B Mitra"/>
      <charset val="178"/>
    </font>
    <font>
      <b/>
      <sz val="12"/>
      <name val="B Mitra"/>
      <charset val="17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164" fontId="2" fillId="0" borderId="0" xfId="0" applyNumberFormat="1" applyFont="1"/>
    <xf numFmtId="0" fontId="3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3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3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10" fontId="2" fillId="0" borderId="0" xfId="0" applyNumberFormat="1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3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vertical="center"/>
    </xf>
    <xf numFmtId="164" fontId="2" fillId="0" borderId="1" xfId="0" applyNumberFormat="1" applyFont="1" applyBorder="1" applyAlignment="1">
      <alignment horizontal="center"/>
    </xf>
    <xf numFmtId="3" fontId="2" fillId="0" borderId="1" xfId="0" applyNumberFormat="1" applyFont="1" applyBorder="1"/>
    <xf numFmtId="3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/>
    <xf numFmtId="164" fontId="2" fillId="0" borderId="1" xfId="0" applyNumberFormat="1" applyFont="1" applyBorder="1" applyAlignment="1">
      <alignment horizontal="center" vertical="center"/>
    </xf>
    <xf numFmtId="3" fontId="2" fillId="0" borderId="0" xfId="0" applyNumberFormat="1" applyFont="1"/>
    <xf numFmtId="164" fontId="1" fillId="0" borderId="0" xfId="0" applyNumberFormat="1" applyFont="1"/>
    <xf numFmtId="164" fontId="2" fillId="0" borderId="0" xfId="0" applyNumberFormat="1" applyFont="1" applyFill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A64"/>
  <sheetViews>
    <sheetView rightToLeft="1" view="pageBreakPreview" topLeftCell="A43" zoomScale="84" zoomScaleNormal="70" zoomScaleSheetLayoutView="84" workbookViewId="0">
      <selection activeCell="W63" sqref="W63"/>
    </sheetView>
  </sheetViews>
  <sheetFormatPr defaultRowHeight="18.75" x14ac:dyDescent="0.45"/>
  <cols>
    <col min="1" max="1" width="31.42578125" style="2" bestFit="1" customWidth="1"/>
    <col min="2" max="2" width="1" style="2" customWidth="1"/>
    <col min="3" max="3" width="10.140625" style="2" bestFit="1" customWidth="1"/>
    <col min="4" max="4" width="1" style="2" customWidth="1"/>
    <col min="5" max="5" width="19.7109375" style="2" bestFit="1" customWidth="1"/>
    <col min="6" max="6" width="1" style="2" customWidth="1"/>
    <col min="7" max="7" width="25.5703125" style="2" bestFit="1" customWidth="1"/>
    <col min="8" max="8" width="1" style="2" customWidth="1"/>
    <col min="9" max="9" width="10.140625" style="2" bestFit="1" customWidth="1"/>
    <col min="10" max="10" width="1" style="2" customWidth="1"/>
    <col min="11" max="11" width="19.7109375" style="2" bestFit="1" customWidth="1"/>
    <col min="12" max="12" width="1" style="2" customWidth="1"/>
    <col min="13" max="13" width="10.5703125" style="2" bestFit="1" customWidth="1"/>
    <col min="14" max="14" width="1" style="2" customWidth="1"/>
    <col min="15" max="15" width="15" style="2" bestFit="1" customWidth="1"/>
    <col min="16" max="16" width="1" style="2" customWidth="1"/>
    <col min="17" max="17" width="10.140625" style="2" bestFit="1" customWidth="1"/>
    <col min="18" max="18" width="1" style="2" customWidth="1"/>
    <col min="19" max="19" width="13.85546875" style="2" bestFit="1" customWidth="1"/>
    <col min="20" max="20" width="1" style="2" customWidth="1"/>
    <col min="21" max="21" width="19.7109375" style="2" bestFit="1" customWidth="1"/>
    <col min="22" max="22" width="1" style="2" customWidth="1"/>
    <col min="23" max="23" width="25.5703125" style="2" bestFit="1" customWidth="1"/>
    <col min="24" max="24" width="1" style="2" customWidth="1"/>
    <col min="25" max="25" width="18.7109375" style="2" customWidth="1"/>
    <col min="26" max="26" width="1" style="2" customWidth="1"/>
    <col min="27" max="27" width="9.140625" style="1" customWidth="1"/>
    <col min="28" max="16384" width="9.140625" style="1"/>
  </cols>
  <sheetData>
    <row r="2" spans="1:27" ht="27.75" x14ac:dyDescent="0.45">
      <c r="A2" s="28" t="s">
        <v>0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</row>
    <row r="3" spans="1:27" ht="27.75" x14ac:dyDescent="0.45">
      <c r="A3" s="28" t="s">
        <v>1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</row>
    <row r="4" spans="1:27" ht="27.75" x14ac:dyDescent="0.45">
      <c r="A4" s="28" t="s">
        <v>2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</row>
    <row r="6" spans="1:27" ht="27.75" x14ac:dyDescent="0.45">
      <c r="A6" s="28" t="s">
        <v>3</v>
      </c>
      <c r="C6" s="28" t="s">
        <v>4</v>
      </c>
      <c r="D6" s="28" t="s">
        <v>4</v>
      </c>
      <c r="E6" s="28" t="s">
        <v>4</v>
      </c>
      <c r="F6" s="28" t="s">
        <v>4</v>
      </c>
      <c r="G6" s="28" t="s">
        <v>4</v>
      </c>
      <c r="I6" s="28" t="s">
        <v>5</v>
      </c>
      <c r="J6" s="28" t="s">
        <v>5</v>
      </c>
      <c r="K6" s="28" t="s">
        <v>5</v>
      </c>
      <c r="L6" s="28" t="s">
        <v>5</v>
      </c>
      <c r="M6" s="28" t="s">
        <v>5</v>
      </c>
      <c r="N6" s="28" t="s">
        <v>5</v>
      </c>
      <c r="O6" s="28" t="s">
        <v>5</v>
      </c>
      <c r="Q6" s="28" t="s">
        <v>6</v>
      </c>
      <c r="R6" s="28" t="s">
        <v>6</v>
      </c>
      <c r="S6" s="28" t="s">
        <v>6</v>
      </c>
      <c r="T6" s="28" t="s">
        <v>6</v>
      </c>
      <c r="U6" s="28" t="s">
        <v>6</v>
      </c>
      <c r="V6" s="28" t="s">
        <v>6</v>
      </c>
      <c r="W6" s="28" t="s">
        <v>6</v>
      </c>
      <c r="X6" s="28" t="s">
        <v>6</v>
      </c>
      <c r="Y6" s="28" t="s">
        <v>6</v>
      </c>
    </row>
    <row r="7" spans="1:27" ht="27.75" x14ac:dyDescent="0.45">
      <c r="A7" s="28" t="s">
        <v>3</v>
      </c>
      <c r="C7" s="28" t="s">
        <v>7</v>
      </c>
      <c r="E7" s="28" t="s">
        <v>8</v>
      </c>
      <c r="G7" s="28" t="s">
        <v>9</v>
      </c>
      <c r="I7" s="28" t="s">
        <v>10</v>
      </c>
      <c r="J7" s="28" t="s">
        <v>10</v>
      </c>
      <c r="K7" s="28" t="s">
        <v>10</v>
      </c>
      <c r="M7" s="28" t="s">
        <v>11</v>
      </c>
      <c r="N7" s="28" t="s">
        <v>11</v>
      </c>
      <c r="O7" s="28" t="s">
        <v>11</v>
      </c>
      <c r="Q7" s="28" t="s">
        <v>7</v>
      </c>
      <c r="S7" s="28" t="s">
        <v>12</v>
      </c>
      <c r="U7" s="28" t="s">
        <v>8</v>
      </c>
      <c r="W7" s="28" t="s">
        <v>9</v>
      </c>
      <c r="Y7" s="29" t="s">
        <v>228</v>
      </c>
    </row>
    <row r="8" spans="1:27" ht="94.5" customHeight="1" x14ac:dyDescent="0.45">
      <c r="A8" s="28" t="s">
        <v>3</v>
      </c>
      <c r="C8" s="28" t="s">
        <v>7</v>
      </c>
      <c r="E8" s="28" t="s">
        <v>8</v>
      </c>
      <c r="G8" s="28" t="s">
        <v>9</v>
      </c>
      <c r="I8" s="28" t="s">
        <v>7</v>
      </c>
      <c r="K8" s="28" t="s">
        <v>8</v>
      </c>
      <c r="M8" s="28" t="s">
        <v>7</v>
      </c>
      <c r="O8" s="28" t="s">
        <v>14</v>
      </c>
      <c r="Q8" s="28" t="s">
        <v>7</v>
      </c>
      <c r="S8" s="28" t="s">
        <v>12</v>
      </c>
      <c r="U8" s="28" t="s">
        <v>8</v>
      </c>
      <c r="W8" s="28" t="s">
        <v>9</v>
      </c>
      <c r="Y8" s="28" t="s">
        <v>13</v>
      </c>
    </row>
    <row r="9" spans="1:27" x14ac:dyDescent="0.45">
      <c r="A9" s="3" t="s">
        <v>15</v>
      </c>
      <c r="C9" s="15">
        <v>591397</v>
      </c>
      <c r="D9" s="15"/>
      <c r="E9" s="15">
        <v>2953823114</v>
      </c>
      <c r="F9" s="15"/>
      <c r="G9" s="15">
        <v>12809865713.251499</v>
      </c>
      <c r="H9" s="4"/>
      <c r="I9" s="15">
        <v>0</v>
      </c>
      <c r="J9" s="15"/>
      <c r="K9" s="15">
        <v>0</v>
      </c>
      <c r="L9" s="15"/>
      <c r="M9" s="15">
        <v>0</v>
      </c>
      <c r="N9" s="15"/>
      <c r="O9" s="15">
        <v>0</v>
      </c>
      <c r="P9" s="4"/>
      <c r="Q9" s="15">
        <v>591397</v>
      </c>
      <c r="R9" s="15"/>
      <c r="S9" s="15">
        <v>19690</v>
      </c>
      <c r="T9" s="15"/>
      <c r="U9" s="15">
        <v>2953823114</v>
      </c>
      <c r="V9" s="15"/>
      <c r="W9" s="15">
        <v>11575321518.7665</v>
      </c>
      <c r="Y9" s="12">
        <v>2.7000000000000001E-3</v>
      </c>
    </row>
    <row r="10" spans="1:27" x14ac:dyDescent="0.45">
      <c r="A10" s="3" t="s">
        <v>16</v>
      </c>
      <c r="C10" s="15">
        <v>5100000</v>
      </c>
      <c r="D10" s="15"/>
      <c r="E10" s="15">
        <v>27967671290</v>
      </c>
      <c r="F10" s="15"/>
      <c r="G10" s="15">
        <v>52217446500</v>
      </c>
      <c r="H10" s="4"/>
      <c r="I10" s="15">
        <v>0</v>
      </c>
      <c r="J10" s="15"/>
      <c r="K10" s="15">
        <v>0</v>
      </c>
      <c r="L10" s="15"/>
      <c r="M10" s="15">
        <v>0</v>
      </c>
      <c r="N10" s="15"/>
      <c r="O10" s="15">
        <v>0</v>
      </c>
      <c r="P10" s="4"/>
      <c r="Q10" s="15">
        <v>5100000</v>
      </c>
      <c r="R10" s="15"/>
      <c r="S10" s="15">
        <v>10100</v>
      </c>
      <c r="T10" s="15"/>
      <c r="U10" s="15">
        <v>27967671290</v>
      </c>
      <c r="V10" s="15"/>
      <c r="W10" s="15">
        <v>51203515500</v>
      </c>
      <c r="Y10" s="12">
        <v>1.18E-2</v>
      </c>
    </row>
    <row r="11" spans="1:27" x14ac:dyDescent="0.45">
      <c r="A11" s="3" t="s">
        <v>17</v>
      </c>
      <c r="C11" s="15">
        <v>53321813</v>
      </c>
      <c r="D11" s="15"/>
      <c r="E11" s="15">
        <v>193743216718</v>
      </c>
      <c r="F11" s="15"/>
      <c r="G11" s="15">
        <v>290994969687.448</v>
      </c>
      <c r="H11" s="4"/>
      <c r="I11" s="15">
        <v>0</v>
      </c>
      <c r="J11" s="15"/>
      <c r="K11" s="15">
        <v>0</v>
      </c>
      <c r="L11" s="15"/>
      <c r="M11" s="15">
        <v>-22000000</v>
      </c>
      <c r="N11" s="15"/>
      <c r="O11" s="15">
        <v>118749213000</v>
      </c>
      <c r="P11" s="4"/>
      <c r="Q11" s="15">
        <v>31321813</v>
      </c>
      <c r="R11" s="15"/>
      <c r="S11" s="15">
        <v>5240</v>
      </c>
      <c r="T11" s="15"/>
      <c r="U11" s="15">
        <v>113806873072</v>
      </c>
      <c r="V11" s="15"/>
      <c r="W11" s="15">
        <v>163149748634.28601</v>
      </c>
      <c r="Y11" s="12">
        <v>3.7600000000000001E-2</v>
      </c>
    </row>
    <row r="12" spans="1:27" x14ac:dyDescent="0.45">
      <c r="A12" s="3" t="s">
        <v>18</v>
      </c>
      <c r="C12" s="15">
        <v>434160</v>
      </c>
      <c r="D12" s="15"/>
      <c r="E12" s="15">
        <v>8039253016</v>
      </c>
      <c r="F12" s="15"/>
      <c r="G12" s="15">
        <v>12925723602.6</v>
      </c>
      <c r="H12" s="4"/>
      <c r="I12" s="15">
        <v>0</v>
      </c>
      <c r="J12" s="15"/>
      <c r="K12" s="15">
        <v>0</v>
      </c>
      <c r="L12" s="15"/>
      <c r="M12" s="15">
        <v>-434160</v>
      </c>
      <c r="N12" s="15"/>
      <c r="O12" s="15">
        <v>11220563878</v>
      </c>
      <c r="P12" s="4"/>
      <c r="Q12" s="15">
        <v>0</v>
      </c>
      <c r="R12" s="15"/>
      <c r="S12" s="15">
        <v>0</v>
      </c>
      <c r="T12" s="15"/>
      <c r="U12" s="15">
        <v>0</v>
      </c>
      <c r="V12" s="15"/>
      <c r="W12" s="15">
        <v>0</v>
      </c>
      <c r="Y12" s="12">
        <v>0</v>
      </c>
    </row>
    <row r="13" spans="1:27" x14ac:dyDescent="0.45">
      <c r="A13" s="3" t="s">
        <v>20</v>
      </c>
      <c r="C13" s="15">
        <v>675085</v>
      </c>
      <c r="D13" s="15"/>
      <c r="E13" s="15">
        <v>13955190219</v>
      </c>
      <c r="F13" s="15"/>
      <c r="G13" s="15">
        <v>17961141557.351299</v>
      </c>
      <c r="H13" s="4"/>
      <c r="I13" s="15">
        <v>7000000</v>
      </c>
      <c r="J13" s="15"/>
      <c r="K13" s="15">
        <v>216001950510</v>
      </c>
      <c r="L13" s="15"/>
      <c r="M13" s="15">
        <v>-1500000</v>
      </c>
      <c r="N13" s="15"/>
      <c r="O13" s="15">
        <v>48088659918</v>
      </c>
      <c r="P13" s="4"/>
      <c r="Q13" s="15">
        <v>6175085</v>
      </c>
      <c r="R13" s="15"/>
      <c r="S13" s="15">
        <v>40280</v>
      </c>
      <c r="T13" s="15"/>
      <c r="U13" s="15">
        <v>190289361966</v>
      </c>
      <c r="V13" s="15"/>
      <c r="W13" s="15">
        <v>247252465878.39001</v>
      </c>
      <c r="Y13" s="12">
        <v>5.7000000000000002E-2</v>
      </c>
    </row>
    <row r="14" spans="1:27" x14ac:dyDescent="0.45">
      <c r="A14" s="3" t="s">
        <v>21</v>
      </c>
      <c r="C14" s="15">
        <v>8474351</v>
      </c>
      <c r="D14" s="15"/>
      <c r="E14" s="15">
        <v>50550824465</v>
      </c>
      <c r="F14" s="15"/>
      <c r="G14" s="15">
        <v>33872616947.0425</v>
      </c>
      <c r="H14" s="4"/>
      <c r="I14" s="15">
        <v>0</v>
      </c>
      <c r="J14" s="15"/>
      <c r="K14" s="15">
        <v>0</v>
      </c>
      <c r="L14" s="15"/>
      <c r="M14" s="15">
        <v>0</v>
      </c>
      <c r="N14" s="15"/>
      <c r="O14" s="15">
        <v>0</v>
      </c>
      <c r="P14" s="4"/>
      <c r="Q14" s="15">
        <v>8474351</v>
      </c>
      <c r="R14" s="15"/>
      <c r="S14" s="15">
        <v>4021</v>
      </c>
      <c r="T14" s="15"/>
      <c r="U14" s="15">
        <v>50550824465</v>
      </c>
      <c r="V14" s="15"/>
      <c r="W14" s="15">
        <v>33872616947.0425</v>
      </c>
      <c r="Y14" s="12">
        <v>7.7999999999999996E-3</v>
      </c>
    </row>
    <row r="15" spans="1:27" x14ac:dyDescent="0.45">
      <c r="A15" s="3" t="s">
        <v>22</v>
      </c>
      <c r="C15" s="15">
        <v>6638123</v>
      </c>
      <c r="D15" s="15"/>
      <c r="E15" s="15">
        <v>49402975130</v>
      </c>
      <c r="F15" s="15"/>
      <c r="G15" s="15">
        <v>41109441027.574501</v>
      </c>
      <c r="H15" s="4"/>
      <c r="I15" s="15">
        <v>4491595</v>
      </c>
      <c r="J15" s="15"/>
      <c r="K15" s="15">
        <v>25833913625</v>
      </c>
      <c r="L15" s="15"/>
      <c r="M15" s="15">
        <v>-2</v>
      </c>
      <c r="N15" s="15"/>
      <c r="O15" s="15">
        <v>2</v>
      </c>
      <c r="P15" s="4"/>
      <c r="Q15" s="15">
        <v>11129716</v>
      </c>
      <c r="R15" s="15"/>
      <c r="S15" s="15">
        <v>6400</v>
      </c>
      <c r="T15" s="15"/>
      <c r="U15" s="15">
        <v>75236875235</v>
      </c>
      <c r="V15" s="15"/>
      <c r="W15" s="15">
        <v>70806362814.720001</v>
      </c>
      <c r="Y15" s="12">
        <v>1.6299999999999999E-2</v>
      </c>
    </row>
    <row r="16" spans="1:27" x14ac:dyDescent="0.45">
      <c r="A16" s="3" t="s">
        <v>23</v>
      </c>
      <c r="C16" s="15">
        <v>42015</v>
      </c>
      <c r="D16" s="15"/>
      <c r="E16" s="15">
        <v>7422511040</v>
      </c>
      <c r="F16" s="15"/>
      <c r="G16" s="15">
        <v>9075536835.9750004</v>
      </c>
      <c r="H16" s="4"/>
      <c r="I16" s="15">
        <v>0</v>
      </c>
      <c r="J16" s="15"/>
      <c r="K16" s="15">
        <v>0</v>
      </c>
      <c r="L16" s="15"/>
      <c r="M16" s="15">
        <v>0</v>
      </c>
      <c r="N16" s="15"/>
      <c r="O16" s="15">
        <v>0</v>
      </c>
      <c r="P16" s="4"/>
      <c r="Q16" s="15">
        <v>42015</v>
      </c>
      <c r="R16" s="15"/>
      <c r="S16" s="15">
        <v>205000</v>
      </c>
      <c r="T16" s="15"/>
      <c r="U16" s="15">
        <v>7422511040</v>
      </c>
      <c r="V16" s="15"/>
      <c r="W16" s="15">
        <v>8561827203.75</v>
      </c>
      <c r="Y16" s="12">
        <v>2E-3</v>
      </c>
    </row>
    <row r="17" spans="1:25" x14ac:dyDescent="0.45">
      <c r="A17" s="3" t="s">
        <v>24</v>
      </c>
      <c r="C17" s="15">
        <v>2706883</v>
      </c>
      <c r="D17" s="15"/>
      <c r="E17" s="15">
        <v>151112134756</v>
      </c>
      <c r="F17" s="15"/>
      <c r="G17" s="15">
        <v>111075276465.07201</v>
      </c>
      <c r="H17" s="4"/>
      <c r="I17" s="15">
        <v>0</v>
      </c>
      <c r="J17" s="15"/>
      <c r="K17" s="15">
        <v>0</v>
      </c>
      <c r="L17" s="15"/>
      <c r="M17" s="15">
        <v>0</v>
      </c>
      <c r="N17" s="15"/>
      <c r="O17" s="15">
        <v>0</v>
      </c>
      <c r="P17" s="4"/>
      <c r="Q17" s="15">
        <v>2706883</v>
      </c>
      <c r="R17" s="15"/>
      <c r="S17" s="15">
        <v>34300</v>
      </c>
      <c r="T17" s="15"/>
      <c r="U17" s="15">
        <v>151112134756</v>
      </c>
      <c r="V17" s="15"/>
      <c r="W17" s="15">
        <v>92293652682.945007</v>
      </c>
      <c r="Y17" s="12">
        <v>2.1299999999999999E-2</v>
      </c>
    </row>
    <row r="18" spans="1:25" x14ac:dyDescent="0.45">
      <c r="A18" s="3" t="s">
        <v>25</v>
      </c>
      <c r="C18" s="15">
        <v>1050000</v>
      </c>
      <c r="D18" s="15"/>
      <c r="E18" s="15">
        <v>19520396892</v>
      </c>
      <c r="F18" s="15"/>
      <c r="G18" s="15">
        <v>38796280425</v>
      </c>
      <c r="H18" s="4"/>
      <c r="I18" s="15">
        <v>0</v>
      </c>
      <c r="J18" s="15"/>
      <c r="K18" s="15">
        <v>0</v>
      </c>
      <c r="L18" s="15"/>
      <c r="M18" s="15">
        <v>0</v>
      </c>
      <c r="N18" s="15"/>
      <c r="O18" s="15">
        <v>0</v>
      </c>
      <c r="P18" s="4"/>
      <c r="Q18" s="15">
        <v>1050000</v>
      </c>
      <c r="R18" s="15"/>
      <c r="S18" s="15">
        <v>32180</v>
      </c>
      <c r="T18" s="15"/>
      <c r="U18" s="15">
        <v>19520396892</v>
      </c>
      <c r="V18" s="15"/>
      <c r="W18" s="15">
        <v>33587955450</v>
      </c>
      <c r="Y18" s="12">
        <v>7.7000000000000002E-3</v>
      </c>
    </row>
    <row r="19" spans="1:25" x14ac:dyDescent="0.45">
      <c r="A19" s="3" t="s">
        <v>26</v>
      </c>
      <c r="C19" s="15">
        <v>621173</v>
      </c>
      <c r="D19" s="15"/>
      <c r="E19" s="15">
        <v>64986134045</v>
      </c>
      <c r="F19" s="15"/>
      <c r="G19" s="15">
        <v>64835087168.25</v>
      </c>
      <c r="H19" s="4"/>
      <c r="I19" s="15">
        <v>0</v>
      </c>
      <c r="J19" s="15"/>
      <c r="K19" s="15">
        <v>0</v>
      </c>
      <c r="L19" s="15"/>
      <c r="M19" s="15">
        <v>0</v>
      </c>
      <c r="N19" s="15"/>
      <c r="O19" s="15">
        <v>0</v>
      </c>
      <c r="P19" s="4"/>
      <c r="Q19" s="15">
        <v>621173</v>
      </c>
      <c r="R19" s="15"/>
      <c r="S19" s="15">
        <v>104967</v>
      </c>
      <c r="T19" s="15"/>
      <c r="U19" s="15">
        <v>64986134045</v>
      </c>
      <c r="V19" s="15"/>
      <c r="W19" s="15">
        <v>64814710426.568604</v>
      </c>
      <c r="Y19" s="12">
        <v>1.49E-2</v>
      </c>
    </row>
    <row r="20" spans="1:25" x14ac:dyDescent="0.45">
      <c r="A20" s="3" t="s">
        <v>27</v>
      </c>
      <c r="C20" s="15">
        <v>406308</v>
      </c>
      <c r="D20" s="15"/>
      <c r="E20" s="15">
        <v>2562064641</v>
      </c>
      <c r="F20" s="15"/>
      <c r="G20" s="15">
        <v>5766344203.0698004</v>
      </c>
      <c r="H20" s="4"/>
      <c r="I20" s="15">
        <v>0</v>
      </c>
      <c r="J20" s="15"/>
      <c r="K20" s="15">
        <v>0</v>
      </c>
      <c r="L20" s="15"/>
      <c r="M20" s="15">
        <v>0</v>
      </c>
      <c r="N20" s="15"/>
      <c r="O20" s="15">
        <v>0</v>
      </c>
      <c r="P20" s="4"/>
      <c r="Q20" s="15">
        <v>406308</v>
      </c>
      <c r="R20" s="15"/>
      <c r="S20" s="15">
        <v>20662</v>
      </c>
      <c r="T20" s="15"/>
      <c r="U20" s="15">
        <v>2562064641</v>
      </c>
      <c r="V20" s="15"/>
      <c r="W20" s="15">
        <v>8345184837.4188004</v>
      </c>
      <c r="Y20" s="12">
        <v>1.9E-3</v>
      </c>
    </row>
    <row r="21" spans="1:25" x14ac:dyDescent="0.45">
      <c r="A21" s="3" t="s">
        <v>28</v>
      </c>
      <c r="C21" s="15">
        <v>2750000</v>
      </c>
      <c r="D21" s="15"/>
      <c r="E21" s="15">
        <v>254396961321</v>
      </c>
      <c r="F21" s="15"/>
      <c r="G21" s="15">
        <v>319042832625</v>
      </c>
      <c r="H21" s="4"/>
      <c r="I21" s="15">
        <v>0</v>
      </c>
      <c r="J21" s="15"/>
      <c r="K21" s="15">
        <v>0</v>
      </c>
      <c r="L21" s="15"/>
      <c r="M21" s="15">
        <v>0</v>
      </c>
      <c r="N21" s="15"/>
      <c r="O21" s="15">
        <v>0</v>
      </c>
      <c r="P21" s="4"/>
      <c r="Q21" s="15">
        <v>2750000</v>
      </c>
      <c r="R21" s="15"/>
      <c r="S21" s="15">
        <v>91980</v>
      </c>
      <c r="T21" s="15"/>
      <c r="U21" s="15">
        <v>254396961321</v>
      </c>
      <c r="V21" s="15"/>
      <c r="W21" s="15">
        <v>251439977250</v>
      </c>
      <c r="Y21" s="12">
        <v>5.8000000000000003E-2</v>
      </c>
    </row>
    <row r="22" spans="1:25" x14ac:dyDescent="0.45">
      <c r="A22" s="3" t="s">
        <v>29</v>
      </c>
      <c r="C22" s="15">
        <v>1909230</v>
      </c>
      <c r="D22" s="15"/>
      <c r="E22" s="15">
        <v>176948401997</v>
      </c>
      <c r="F22" s="15"/>
      <c r="G22" s="15">
        <v>346046243440.22101</v>
      </c>
      <c r="H22" s="4"/>
      <c r="I22" s="15">
        <v>0</v>
      </c>
      <c r="J22" s="15"/>
      <c r="K22" s="15">
        <v>0</v>
      </c>
      <c r="L22" s="15"/>
      <c r="M22" s="15">
        <v>-350000</v>
      </c>
      <c r="N22" s="15"/>
      <c r="O22" s="15">
        <v>62275230521</v>
      </c>
      <c r="P22" s="4"/>
      <c r="Q22" s="15">
        <v>1559230</v>
      </c>
      <c r="R22" s="15"/>
      <c r="S22" s="15">
        <v>166864</v>
      </c>
      <c r="T22" s="15"/>
      <c r="U22" s="15">
        <v>144510224979</v>
      </c>
      <c r="V22" s="15"/>
      <c r="W22" s="15">
        <v>258631287559.41599</v>
      </c>
      <c r="Y22" s="12">
        <v>5.96E-2</v>
      </c>
    </row>
    <row r="23" spans="1:25" x14ac:dyDescent="0.45">
      <c r="A23" s="3" t="s">
        <v>30</v>
      </c>
      <c r="C23" s="15">
        <v>10344102</v>
      </c>
      <c r="D23" s="15"/>
      <c r="E23" s="15">
        <v>149017620287</v>
      </c>
      <c r="F23" s="15"/>
      <c r="G23" s="15">
        <v>107761172135.688</v>
      </c>
      <c r="H23" s="4"/>
      <c r="I23" s="15">
        <v>0</v>
      </c>
      <c r="J23" s="15"/>
      <c r="K23" s="15">
        <v>0</v>
      </c>
      <c r="L23" s="15"/>
      <c r="M23" s="15">
        <v>0</v>
      </c>
      <c r="N23" s="15"/>
      <c r="O23" s="15">
        <v>0</v>
      </c>
      <c r="P23" s="4"/>
      <c r="Q23" s="15">
        <v>10344102</v>
      </c>
      <c r="R23" s="15"/>
      <c r="S23" s="15">
        <v>9320</v>
      </c>
      <c r="T23" s="15"/>
      <c r="U23" s="15">
        <v>149017620287</v>
      </c>
      <c r="V23" s="15"/>
      <c r="W23" s="15">
        <v>95833408807.692001</v>
      </c>
      <c r="Y23" s="12">
        <v>2.2100000000000002E-2</v>
      </c>
    </row>
    <row r="24" spans="1:25" x14ac:dyDescent="0.45">
      <c r="A24" s="3" t="s">
        <v>31</v>
      </c>
      <c r="C24" s="15">
        <v>158520</v>
      </c>
      <c r="D24" s="15"/>
      <c r="E24" s="15">
        <v>951983614</v>
      </c>
      <c r="F24" s="15"/>
      <c r="G24" s="15">
        <v>1022358317.3279999</v>
      </c>
      <c r="H24" s="4"/>
      <c r="I24" s="15">
        <v>0</v>
      </c>
      <c r="J24" s="15"/>
      <c r="K24" s="15">
        <v>0</v>
      </c>
      <c r="L24" s="15"/>
      <c r="M24" s="15">
        <v>0</v>
      </c>
      <c r="N24" s="15"/>
      <c r="O24" s="15">
        <v>0</v>
      </c>
      <c r="P24" s="4"/>
      <c r="Q24" s="15">
        <v>158520</v>
      </c>
      <c r="R24" s="15"/>
      <c r="S24" s="15">
        <v>14629</v>
      </c>
      <c r="T24" s="15"/>
      <c r="U24" s="15">
        <v>951983614</v>
      </c>
      <c r="V24" s="15"/>
      <c r="W24" s="15">
        <v>2305191094.974</v>
      </c>
      <c r="Y24" s="12">
        <v>5.0000000000000001E-4</v>
      </c>
    </row>
    <row r="25" spans="1:25" x14ac:dyDescent="0.45">
      <c r="A25" s="3" t="s">
        <v>32</v>
      </c>
      <c r="C25" s="15">
        <v>3200000</v>
      </c>
      <c r="D25" s="15"/>
      <c r="E25" s="15">
        <v>96611401715</v>
      </c>
      <c r="F25" s="15"/>
      <c r="G25" s="15">
        <v>51245265600</v>
      </c>
      <c r="H25" s="4"/>
      <c r="I25" s="15">
        <v>0</v>
      </c>
      <c r="J25" s="15"/>
      <c r="K25" s="15">
        <v>0</v>
      </c>
      <c r="L25" s="15"/>
      <c r="M25" s="15">
        <v>0</v>
      </c>
      <c r="N25" s="15"/>
      <c r="O25" s="15">
        <v>0</v>
      </c>
      <c r="P25" s="4"/>
      <c r="Q25" s="15">
        <v>3200000</v>
      </c>
      <c r="R25" s="15"/>
      <c r="S25" s="15">
        <v>16340</v>
      </c>
      <c r="T25" s="15"/>
      <c r="U25" s="15">
        <v>96611401715</v>
      </c>
      <c r="V25" s="15"/>
      <c r="W25" s="15">
        <v>51976886400</v>
      </c>
      <c r="Y25" s="12">
        <v>1.2E-2</v>
      </c>
    </row>
    <row r="26" spans="1:25" x14ac:dyDescent="0.45">
      <c r="A26" s="3" t="s">
        <v>33</v>
      </c>
      <c r="C26" s="15">
        <v>131938</v>
      </c>
      <c r="D26" s="15"/>
      <c r="E26" s="15">
        <v>592662888</v>
      </c>
      <c r="F26" s="15"/>
      <c r="G26" s="15">
        <v>2293865426.0609999</v>
      </c>
      <c r="H26" s="4"/>
      <c r="I26" s="15">
        <v>0</v>
      </c>
      <c r="J26" s="15"/>
      <c r="K26" s="15">
        <v>0</v>
      </c>
      <c r="L26" s="15"/>
      <c r="M26" s="15">
        <v>0</v>
      </c>
      <c r="N26" s="15"/>
      <c r="O26" s="15">
        <v>0</v>
      </c>
      <c r="P26" s="4"/>
      <c r="Q26" s="15">
        <v>131938</v>
      </c>
      <c r="R26" s="15"/>
      <c r="S26" s="15">
        <v>15850</v>
      </c>
      <c r="T26" s="15"/>
      <c r="U26" s="15">
        <v>592662888</v>
      </c>
      <c r="V26" s="15"/>
      <c r="W26" s="15">
        <v>2078774557.0650001</v>
      </c>
      <c r="Y26" s="12">
        <v>5.0000000000000001E-4</v>
      </c>
    </row>
    <row r="27" spans="1:25" x14ac:dyDescent="0.45">
      <c r="A27" s="3" t="s">
        <v>34</v>
      </c>
      <c r="C27" s="15">
        <v>3290000</v>
      </c>
      <c r="D27" s="15"/>
      <c r="E27" s="15">
        <v>48274784396</v>
      </c>
      <c r="F27" s="15"/>
      <c r="G27" s="15">
        <v>33358329900</v>
      </c>
      <c r="H27" s="4"/>
      <c r="I27" s="15">
        <v>0</v>
      </c>
      <c r="J27" s="15"/>
      <c r="K27" s="15">
        <v>0</v>
      </c>
      <c r="L27" s="15"/>
      <c r="M27" s="15">
        <v>-3290000</v>
      </c>
      <c r="N27" s="15"/>
      <c r="O27" s="15">
        <v>0</v>
      </c>
      <c r="P27" s="4"/>
      <c r="Q27" s="15">
        <v>0</v>
      </c>
      <c r="R27" s="15"/>
      <c r="S27" s="15">
        <v>0</v>
      </c>
      <c r="T27" s="15"/>
      <c r="U27" s="15">
        <v>0</v>
      </c>
      <c r="V27" s="15"/>
      <c r="W27" s="15">
        <v>0</v>
      </c>
      <c r="Y27" s="12">
        <v>0</v>
      </c>
    </row>
    <row r="28" spans="1:25" x14ac:dyDescent="0.45">
      <c r="A28" s="3" t="s">
        <v>35</v>
      </c>
      <c r="C28" s="15">
        <v>48678</v>
      </c>
      <c r="D28" s="15"/>
      <c r="E28" s="15">
        <v>1218513779</v>
      </c>
      <c r="F28" s="15"/>
      <c r="G28" s="15">
        <v>1480103336.1492</v>
      </c>
      <c r="H28" s="4"/>
      <c r="I28" s="15">
        <v>0</v>
      </c>
      <c r="J28" s="15"/>
      <c r="K28" s="15">
        <v>0</v>
      </c>
      <c r="L28" s="15"/>
      <c r="M28" s="15">
        <v>0</v>
      </c>
      <c r="N28" s="15"/>
      <c r="O28" s="15">
        <v>0</v>
      </c>
      <c r="P28" s="4"/>
      <c r="Q28" s="15">
        <v>48678</v>
      </c>
      <c r="R28" s="15"/>
      <c r="S28" s="15">
        <v>33714</v>
      </c>
      <c r="T28" s="15"/>
      <c r="U28" s="15">
        <v>1218513779</v>
      </c>
      <c r="V28" s="15"/>
      <c r="W28" s="15">
        <v>1631365367.9526</v>
      </c>
      <c r="Y28" s="12">
        <v>4.0000000000000002E-4</v>
      </c>
    </row>
    <row r="29" spans="1:25" x14ac:dyDescent="0.45">
      <c r="A29" s="3" t="s">
        <v>36</v>
      </c>
      <c r="C29" s="15">
        <v>9300000</v>
      </c>
      <c r="D29" s="15"/>
      <c r="E29" s="15">
        <v>142453580089</v>
      </c>
      <c r="F29" s="15"/>
      <c r="G29" s="15">
        <v>169916942700</v>
      </c>
      <c r="H29" s="4"/>
      <c r="I29" s="15">
        <v>0</v>
      </c>
      <c r="J29" s="15"/>
      <c r="K29" s="15">
        <v>0</v>
      </c>
      <c r="L29" s="15"/>
      <c r="M29" s="15">
        <v>-6400000</v>
      </c>
      <c r="N29" s="15"/>
      <c r="O29" s="15">
        <v>117744076274</v>
      </c>
      <c r="P29" s="4"/>
      <c r="Q29" s="15">
        <v>2900000</v>
      </c>
      <c r="R29" s="15"/>
      <c r="S29" s="15">
        <v>17900</v>
      </c>
      <c r="T29" s="15"/>
      <c r="U29" s="15">
        <v>44421008813</v>
      </c>
      <c r="V29" s="15"/>
      <c r="W29" s="15">
        <v>51601135500</v>
      </c>
      <c r="Y29" s="12">
        <v>1.1900000000000001E-2</v>
      </c>
    </row>
    <row r="30" spans="1:25" x14ac:dyDescent="0.45">
      <c r="A30" s="3" t="s">
        <v>37</v>
      </c>
      <c r="C30" s="15">
        <v>7824000</v>
      </c>
      <c r="D30" s="15"/>
      <c r="E30" s="15">
        <v>78796570376</v>
      </c>
      <c r="F30" s="15"/>
      <c r="G30" s="15">
        <v>78552216720</v>
      </c>
      <c r="H30" s="4"/>
      <c r="I30" s="15">
        <v>0</v>
      </c>
      <c r="J30" s="15"/>
      <c r="K30" s="15">
        <v>0</v>
      </c>
      <c r="L30" s="15"/>
      <c r="M30" s="15">
        <v>-7824000</v>
      </c>
      <c r="N30" s="15"/>
      <c r="O30" s="15">
        <v>90583930931</v>
      </c>
      <c r="P30" s="4"/>
      <c r="Q30" s="15">
        <v>0</v>
      </c>
      <c r="R30" s="15"/>
      <c r="S30" s="15">
        <v>0</v>
      </c>
      <c r="T30" s="15"/>
      <c r="U30" s="15">
        <v>0</v>
      </c>
      <c r="V30" s="15"/>
      <c r="W30" s="15">
        <v>0</v>
      </c>
      <c r="Y30" s="12">
        <v>0</v>
      </c>
    </row>
    <row r="31" spans="1:25" x14ac:dyDescent="0.45">
      <c r="A31" s="3" t="s">
        <v>38</v>
      </c>
      <c r="C31" s="15">
        <v>12640</v>
      </c>
      <c r="D31" s="15"/>
      <c r="E31" s="15">
        <v>51890635</v>
      </c>
      <c r="F31" s="15"/>
      <c r="G31" s="15">
        <v>151971159.24000001</v>
      </c>
      <c r="H31" s="4"/>
      <c r="I31" s="15">
        <v>0</v>
      </c>
      <c r="J31" s="15"/>
      <c r="K31" s="15">
        <v>0</v>
      </c>
      <c r="L31" s="15"/>
      <c r="M31" s="15">
        <v>-12640</v>
      </c>
      <c r="N31" s="15"/>
      <c r="O31" s="15">
        <v>145751590</v>
      </c>
      <c r="P31" s="4"/>
      <c r="Q31" s="15">
        <v>0</v>
      </c>
      <c r="R31" s="15"/>
      <c r="S31" s="15">
        <v>0</v>
      </c>
      <c r="T31" s="15"/>
      <c r="U31" s="15">
        <v>0</v>
      </c>
      <c r="V31" s="15"/>
      <c r="W31" s="15">
        <v>0</v>
      </c>
      <c r="Y31" s="12">
        <v>0</v>
      </c>
    </row>
    <row r="32" spans="1:25" x14ac:dyDescent="0.45">
      <c r="A32" s="3" t="s">
        <v>39</v>
      </c>
      <c r="C32" s="15">
        <v>1359219</v>
      </c>
      <c r="D32" s="15"/>
      <c r="E32" s="15">
        <v>80647508214</v>
      </c>
      <c r="F32" s="15"/>
      <c r="G32" s="15">
        <v>78987156080.697006</v>
      </c>
      <c r="H32" s="4"/>
      <c r="I32" s="15">
        <v>0</v>
      </c>
      <c r="J32" s="15"/>
      <c r="K32" s="15">
        <v>0</v>
      </c>
      <c r="L32" s="15"/>
      <c r="M32" s="15">
        <v>0</v>
      </c>
      <c r="N32" s="15"/>
      <c r="O32" s="15">
        <v>0</v>
      </c>
      <c r="P32" s="4"/>
      <c r="Q32" s="15">
        <v>1359219</v>
      </c>
      <c r="R32" s="15"/>
      <c r="S32" s="15">
        <v>50900</v>
      </c>
      <c r="T32" s="15"/>
      <c r="U32" s="15">
        <v>80647508214</v>
      </c>
      <c r="V32" s="15"/>
      <c r="W32" s="15">
        <v>68772600829.755005</v>
      </c>
      <c r="Y32" s="12">
        <v>1.5900000000000001E-2</v>
      </c>
    </row>
    <row r="33" spans="1:25" x14ac:dyDescent="0.45">
      <c r="A33" s="3" t="s">
        <v>40</v>
      </c>
      <c r="C33" s="15">
        <v>21663449</v>
      </c>
      <c r="D33" s="15"/>
      <c r="E33" s="15">
        <v>347352391660</v>
      </c>
      <c r="F33" s="15"/>
      <c r="G33" s="15">
        <v>269181893480.625</v>
      </c>
      <c r="H33" s="4"/>
      <c r="I33" s="15">
        <v>3290000</v>
      </c>
      <c r="J33" s="15"/>
      <c r="K33" s="15">
        <v>0</v>
      </c>
      <c r="L33" s="15"/>
      <c r="M33" s="15">
        <v>0</v>
      </c>
      <c r="N33" s="15"/>
      <c r="O33" s="15">
        <v>0</v>
      </c>
      <c r="P33" s="4"/>
      <c r="Q33" s="15">
        <v>24953449</v>
      </c>
      <c r="R33" s="15"/>
      <c r="S33" s="15">
        <v>10320</v>
      </c>
      <c r="T33" s="15"/>
      <c r="U33" s="15">
        <v>398917176056</v>
      </c>
      <c r="V33" s="15"/>
      <c r="W33" s="15">
        <v>255987352097.604</v>
      </c>
      <c r="Y33" s="12">
        <v>5.8999999999999997E-2</v>
      </c>
    </row>
    <row r="34" spans="1:25" x14ac:dyDescent="0.45">
      <c r="A34" s="3" t="s">
        <v>41</v>
      </c>
      <c r="C34" s="15">
        <v>4000000</v>
      </c>
      <c r="D34" s="15"/>
      <c r="E34" s="15">
        <v>85290426476</v>
      </c>
      <c r="F34" s="15"/>
      <c r="G34" s="15">
        <v>67436352000</v>
      </c>
      <c r="H34" s="4"/>
      <c r="I34" s="15">
        <v>0</v>
      </c>
      <c r="J34" s="15"/>
      <c r="K34" s="15">
        <v>0</v>
      </c>
      <c r="L34" s="15"/>
      <c r="M34" s="15">
        <v>0</v>
      </c>
      <c r="N34" s="15"/>
      <c r="O34" s="15">
        <v>0</v>
      </c>
      <c r="P34" s="4"/>
      <c r="Q34" s="15">
        <v>4000000</v>
      </c>
      <c r="R34" s="15"/>
      <c r="S34" s="15">
        <v>12900</v>
      </c>
      <c r="T34" s="15"/>
      <c r="U34" s="15">
        <v>85290426476</v>
      </c>
      <c r="V34" s="15"/>
      <c r="W34" s="15">
        <v>51292980000</v>
      </c>
      <c r="Y34" s="12">
        <v>1.18E-2</v>
      </c>
    </row>
    <row r="35" spans="1:25" x14ac:dyDescent="0.45">
      <c r="A35" s="3" t="s">
        <v>42</v>
      </c>
      <c r="C35" s="15">
        <v>1398518</v>
      </c>
      <c r="D35" s="15"/>
      <c r="E35" s="15">
        <v>14536598104</v>
      </c>
      <c r="F35" s="15"/>
      <c r="G35" s="15">
        <v>15973361437.671</v>
      </c>
      <c r="H35" s="4"/>
      <c r="I35" s="15">
        <v>0</v>
      </c>
      <c r="J35" s="15"/>
      <c r="K35" s="15">
        <v>0</v>
      </c>
      <c r="L35" s="15"/>
      <c r="M35" s="15">
        <v>0</v>
      </c>
      <c r="N35" s="15"/>
      <c r="O35" s="15">
        <v>0</v>
      </c>
      <c r="P35" s="4"/>
      <c r="Q35" s="15">
        <v>1398518</v>
      </c>
      <c r="R35" s="15"/>
      <c r="S35" s="15">
        <v>10870</v>
      </c>
      <c r="T35" s="15"/>
      <c r="U35" s="15">
        <v>14536598104</v>
      </c>
      <c r="V35" s="15"/>
      <c r="W35" s="15">
        <v>15111439410.573</v>
      </c>
      <c r="Y35" s="12">
        <v>3.5000000000000001E-3</v>
      </c>
    </row>
    <row r="36" spans="1:25" x14ac:dyDescent="0.45">
      <c r="A36" s="3" t="s">
        <v>43</v>
      </c>
      <c r="C36" s="15">
        <v>28504469</v>
      </c>
      <c r="D36" s="15"/>
      <c r="E36" s="15">
        <v>416845542327</v>
      </c>
      <c r="F36" s="15"/>
      <c r="G36" s="15">
        <v>478009213197.422</v>
      </c>
      <c r="H36" s="4"/>
      <c r="I36" s="15">
        <v>0</v>
      </c>
      <c r="J36" s="15"/>
      <c r="K36" s="15">
        <v>0</v>
      </c>
      <c r="L36" s="15"/>
      <c r="M36" s="15">
        <v>-6935693</v>
      </c>
      <c r="N36" s="15"/>
      <c r="O36" s="15">
        <v>110578224835</v>
      </c>
      <c r="P36" s="4"/>
      <c r="Q36" s="15">
        <v>21568776</v>
      </c>
      <c r="R36" s="15"/>
      <c r="S36" s="15">
        <v>13000</v>
      </c>
      <c r="T36" s="15"/>
      <c r="U36" s="15">
        <v>315418895490</v>
      </c>
      <c r="V36" s="15"/>
      <c r="W36" s="15">
        <v>278725743176.40002</v>
      </c>
      <c r="Y36" s="12">
        <v>6.4299999999999996E-2</v>
      </c>
    </row>
    <row r="37" spans="1:25" x14ac:dyDescent="0.45">
      <c r="A37" s="3" t="s">
        <v>44</v>
      </c>
      <c r="C37" s="15">
        <v>10000000</v>
      </c>
      <c r="D37" s="15"/>
      <c r="E37" s="15">
        <v>85604526737</v>
      </c>
      <c r="F37" s="15"/>
      <c r="G37" s="15">
        <v>62177827500</v>
      </c>
      <c r="H37" s="4"/>
      <c r="I37" s="15">
        <v>0</v>
      </c>
      <c r="J37" s="15"/>
      <c r="K37" s="15">
        <v>0</v>
      </c>
      <c r="L37" s="15"/>
      <c r="M37" s="15">
        <v>0</v>
      </c>
      <c r="N37" s="15"/>
      <c r="O37" s="15">
        <v>0</v>
      </c>
      <c r="P37" s="4"/>
      <c r="Q37" s="15">
        <v>10000000</v>
      </c>
      <c r="R37" s="15"/>
      <c r="S37" s="15">
        <v>4934</v>
      </c>
      <c r="T37" s="15"/>
      <c r="U37" s="15">
        <v>85604526737</v>
      </c>
      <c r="V37" s="15"/>
      <c r="W37" s="15">
        <v>49046427000</v>
      </c>
      <c r="Y37" s="12">
        <v>1.1299999999999999E-2</v>
      </c>
    </row>
    <row r="38" spans="1:25" x14ac:dyDescent="0.45">
      <c r="A38" s="3" t="s">
        <v>45</v>
      </c>
      <c r="C38" s="15">
        <v>1500000</v>
      </c>
      <c r="D38" s="15"/>
      <c r="E38" s="15">
        <v>8302151347</v>
      </c>
      <c r="F38" s="15"/>
      <c r="G38" s="15">
        <v>24930774000</v>
      </c>
      <c r="H38" s="4"/>
      <c r="I38" s="15">
        <v>0</v>
      </c>
      <c r="J38" s="15"/>
      <c r="K38" s="15">
        <v>0</v>
      </c>
      <c r="L38" s="15"/>
      <c r="M38" s="15">
        <v>0</v>
      </c>
      <c r="N38" s="15"/>
      <c r="O38" s="15">
        <v>0</v>
      </c>
      <c r="P38" s="4"/>
      <c r="Q38" s="15">
        <v>1500000</v>
      </c>
      <c r="R38" s="15"/>
      <c r="S38" s="15">
        <v>17330</v>
      </c>
      <c r="T38" s="15"/>
      <c r="U38" s="15">
        <v>8302151347</v>
      </c>
      <c r="V38" s="15"/>
      <c r="W38" s="15">
        <v>25840329750</v>
      </c>
      <c r="Y38" s="12">
        <v>6.0000000000000001E-3</v>
      </c>
    </row>
    <row r="39" spans="1:25" x14ac:dyDescent="0.45">
      <c r="A39" s="3" t="s">
        <v>46</v>
      </c>
      <c r="C39" s="15">
        <v>780761</v>
      </c>
      <c r="D39" s="15"/>
      <c r="E39" s="15">
        <v>5591088614</v>
      </c>
      <c r="F39" s="15"/>
      <c r="G39" s="15">
        <v>31378348534.981499</v>
      </c>
      <c r="H39" s="4"/>
      <c r="I39" s="15">
        <v>0</v>
      </c>
      <c r="J39" s="15"/>
      <c r="K39" s="15">
        <v>0</v>
      </c>
      <c r="L39" s="15"/>
      <c r="M39" s="15">
        <v>0</v>
      </c>
      <c r="N39" s="15"/>
      <c r="O39" s="15">
        <v>0</v>
      </c>
      <c r="P39" s="4"/>
      <c r="Q39" s="15">
        <v>780761</v>
      </c>
      <c r="R39" s="15"/>
      <c r="S39" s="15">
        <v>32400</v>
      </c>
      <c r="T39" s="15"/>
      <c r="U39" s="15">
        <v>5591088614</v>
      </c>
      <c r="V39" s="15"/>
      <c r="W39" s="15">
        <v>25146141294.419998</v>
      </c>
      <c r="Y39" s="12">
        <v>5.7999999999999996E-3</v>
      </c>
    </row>
    <row r="40" spans="1:25" x14ac:dyDescent="0.45">
      <c r="A40" s="3" t="s">
        <v>47</v>
      </c>
      <c r="C40" s="15">
        <v>11073224</v>
      </c>
      <c r="D40" s="15"/>
      <c r="E40" s="15">
        <v>170745375184</v>
      </c>
      <c r="F40" s="15"/>
      <c r="G40" s="15">
        <v>334623084842.88</v>
      </c>
      <c r="H40" s="4"/>
      <c r="I40" s="15">
        <v>11073224</v>
      </c>
      <c r="J40" s="15"/>
      <c r="K40" s="15">
        <v>0</v>
      </c>
      <c r="L40" s="15"/>
      <c r="M40" s="15">
        <v>0</v>
      </c>
      <c r="N40" s="15"/>
      <c r="O40" s="15">
        <v>0</v>
      </c>
      <c r="P40" s="4"/>
      <c r="Q40" s="15">
        <v>22146448</v>
      </c>
      <c r="R40" s="15"/>
      <c r="S40" s="15">
        <v>14376</v>
      </c>
      <c r="T40" s="15"/>
      <c r="U40" s="15">
        <v>170745375184</v>
      </c>
      <c r="V40" s="15"/>
      <c r="W40" s="15">
        <v>316482991296.13397</v>
      </c>
      <c r="Y40" s="12">
        <v>7.2999999999999995E-2</v>
      </c>
    </row>
    <row r="41" spans="1:25" x14ac:dyDescent="0.45">
      <c r="A41" s="3" t="s">
        <v>48</v>
      </c>
      <c r="C41" s="15">
        <v>3000000</v>
      </c>
      <c r="D41" s="15"/>
      <c r="E41" s="15">
        <v>31466875073</v>
      </c>
      <c r="F41" s="15"/>
      <c r="G41" s="15">
        <v>80046870300</v>
      </c>
      <c r="H41" s="4"/>
      <c r="I41" s="15">
        <v>0</v>
      </c>
      <c r="J41" s="15"/>
      <c r="K41" s="15">
        <v>0</v>
      </c>
      <c r="L41" s="15"/>
      <c r="M41" s="15">
        <v>-2600000</v>
      </c>
      <c r="N41" s="15"/>
      <c r="O41" s="15">
        <v>58801638973</v>
      </c>
      <c r="P41" s="4"/>
      <c r="Q41" s="15">
        <v>400000</v>
      </c>
      <c r="R41" s="15"/>
      <c r="S41" s="15">
        <v>19141</v>
      </c>
      <c r="T41" s="15"/>
      <c r="U41" s="15">
        <v>4195583342</v>
      </c>
      <c r="V41" s="15"/>
      <c r="W41" s="15">
        <v>7610844420</v>
      </c>
      <c r="Y41" s="12">
        <v>1.8E-3</v>
      </c>
    </row>
    <row r="42" spans="1:25" x14ac:dyDescent="0.45">
      <c r="A42" s="3" t="s">
        <v>49</v>
      </c>
      <c r="C42" s="15">
        <v>500000</v>
      </c>
      <c r="D42" s="15"/>
      <c r="E42" s="15">
        <v>7286256581</v>
      </c>
      <c r="F42" s="15"/>
      <c r="G42" s="15">
        <v>15035006250</v>
      </c>
      <c r="H42" s="4"/>
      <c r="I42" s="15">
        <v>0</v>
      </c>
      <c r="J42" s="15"/>
      <c r="K42" s="15">
        <v>0</v>
      </c>
      <c r="L42" s="15"/>
      <c r="M42" s="15">
        <v>0</v>
      </c>
      <c r="N42" s="15"/>
      <c r="O42" s="15">
        <v>0</v>
      </c>
      <c r="P42" s="4"/>
      <c r="Q42" s="15">
        <v>500000</v>
      </c>
      <c r="R42" s="15"/>
      <c r="S42" s="15">
        <v>31870</v>
      </c>
      <c r="T42" s="15"/>
      <c r="U42" s="15">
        <v>7286256581</v>
      </c>
      <c r="V42" s="4"/>
      <c r="W42" s="15">
        <v>15840186750</v>
      </c>
      <c r="Y42" s="12">
        <v>3.7000000000000002E-3</v>
      </c>
    </row>
    <row r="43" spans="1:25" x14ac:dyDescent="0.45">
      <c r="A43" s="3" t="s">
        <v>50</v>
      </c>
      <c r="C43" s="15">
        <v>20400000</v>
      </c>
      <c r="D43" s="15"/>
      <c r="E43" s="15">
        <v>185983698218</v>
      </c>
      <c r="F43" s="15"/>
      <c r="G43" s="15">
        <v>396041448600</v>
      </c>
      <c r="H43" s="4"/>
      <c r="I43" s="15">
        <v>0</v>
      </c>
      <c r="J43" s="15"/>
      <c r="K43" s="15">
        <v>0</v>
      </c>
      <c r="L43" s="15"/>
      <c r="M43" s="15">
        <v>-8070280</v>
      </c>
      <c r="N43" s="15"/>
      <c r="O43" s="15">
        <v>115980567817</v>
      </c>
      <c r="P43" s="4"/>
      <c r="Q43" s="15">
        <v>12329720</v>
      </c>
      <c r="R43" s="15"/>
      <c r="S43" s="15">
        <v>14360</v>
      </c>
      <c r="T43" s="15"/>
      <c r="U43" s="15">
        <v>112408182505</v>
      </c>
      <c r="V43" s="4"/>
      <c r="W43" s="15">
        <v>176001303263.76001</v>
      </c>
      <c r="Y43" s="12">
        <v>4.0599999999999997E-2</v>
      </c>
    </row>
    <row r="44" spans="1:25" x14ac:dyDescent="0.45">
      <c r="A44" s="3" t="s">
        <v>51</v>
      </c>
      <c r="C44" s="15">
        <v>83223</v>
      </c>
      <c r="D44" s="15"/>
      <c r="E44" s="15">
        <v>1749269893</v>
      </c>
      <c r="F44" s="15"/>
      <c r="G44" s="15">
        <v>3673528986.97575</v>
      </c>
      <c r="H44" s="4"/>
      <c r="I44" s="15">
        <v>0</v>
      </c>
      <c r="J44" s="15"/>
      <c r="K44" s="15">
        <v>0</v>
      </c>
      <c r="L44" s="15"/>
      <c r="M44" s="15">
        <v>-83223</v>
      </c>
      <c r="N44" s="15"/>
      <c r="O44" s="15">
        <v>3941649902</v>
      </c>
      <c r="P44" s="4"/>
      <c r="Q44" s="15">
        <v>0</v>
      </c>
      <c r="R44" s="15"/>
      <c r="S44" s="15">
        <v>0</v>
      </c>
      <c r="T44" s="15"/>
      <c r="U44" s="15">
        <v>0</v>
      </c>
      <c r="V44" s="4"/>
      <c r="W44" s="15">
        <v>0</v>
      </c>
      <c r="Y44" s="12">
        <v>0</v>
      </c>
    </row>
    <row r="45" spans="1:25" x14ac:dyDescent="0.45">
      <c r="A45" s="3" t="s">
        <v>52</v>
      </c>
      <c r="C45" s="15">
        <v>8000000</v>
      </c>
      <c r="D45" s="15"/>
      <c r="E45" s="15">
        <v>159945098400</v>
      </c>
      <c r="F45" s="15"/>
      <c r="G45" s="15">
        <v>151016076000</v>
      </c>
      <c r="H45" s="4"/>
      <c r="I45" s="15">
        <v>0</v>
      </c>
      <c r="J45" s="15"/>
      <c r="K45" s="15">
        <v>0</v>
      </c>
      <c r="L45" s="15"/>
      <c r="M45" s="15">
        <v>-533518</v>
      </c>
      <c r="N45" s="15"/>
      <c r="O45" s="15">
        <v>10078649199</v>
      </c>
      <c r="P45" s="4"/>
      <c r="Q45" s="15">
        <v>7466482</v>
      </c>
      <c r="R45" s="15"/>
      <c r="S45" s="15">
        <v>16300</v>
      </c>
      <c r="T45" s="15"/>
      <c r="U45" s="15">
        <v>149278399773</v>
      </c>
      <c r="V45" s="4"/>
      <c r="W45" s="15">
        <v>120979519843.23</v>
      </c>
      <c r="Y45" s="12">
        <v>2.7900000000000001E-2</v>
      </c>
    </row>
    <row r="46" spans="1:25" x14ac:dyDescent="0.45">
      <c r="A46" s="3" t="s">
        <v>53</v>
      </c>
      <c r="C46" s="15">
        <v>1681266</v>
      </c>
      <c r="D46" s="15"/>
      <c r="E46" s="15">
        <v>40209921547</v>
      </c>
      <c r="F46" s="15"/>
      <c r="G46" s="15">
        <v>46594797588.323997</v>
      </c>
      <c r="H46" s="4"/>
      <c r="I46" s="15">
        <v>809498</v>
      </c>
      <c r="J46" s="15"/>
      <c r="K46" s="15">
        <v>0</v>
      </c>
      <c r="L46" s="15"/>
      <c r="M46" s="15">
        <v>0</v>
      </c>
      <c r="N46" s="15"/>
      <c r="O46" s="15">
        <v>0</v>
      </c>
      <c r="P46" s="4"/>
      <c r="Q46" s="15">
        <v>2490764</v>
      </c>
      <c r="R46" s="15"/>
      <c r="S46" s="15">
        <v>17730</v>
      </c>
      <c r="T46" s="15"/>
      <c r="U46" s="15">
        <v>40209921547</v>
      </c>
      <c r="V46" s="4"/>
      <c r="W46" s="15">
        <v>43898486307.966003</v>
      </c>
      <c r="Y46" s="12">
        <v>1.01E-2</v>
      </c>
    </row>
    <row r="47" spans="1:25" x14ac:dyDescent="0.45">
      <c r="A47" s="3" t="s">
        <v>54</v>
      </c>
      <c r="C47" s="15">
        <v>5200000</v>
      </c>
      <c r="D47" s="15"/>
      <c r="E47" s="15">
        <v>199084188743</v>
      </c>
      <c r="F47" s="15"/>
      <c r="G47" s="15">
        <v>122765175000</v>
      </c>
      <c r="H47" s="4"/>
      <c r="I47" s="15">
        <v>0</v>
      </c>
      <c r="J47" s="15"/>
      <c r="K47" s="15">
        <v>0</v>
      </c>
      <c r="L47" s="15"/>
      <c r="M47" s="15">
        <v>0</v>
      </c>
      <c r="N47" s="15"/>
      <c r="O47" s="15">
        <v>0</v>
      </c>
      <c r="P47" s="4"/>
      <c r="Q47" s="15">
        <v>5200000</v>
      </c>
      <c r="R47" s="15"/>
      <c r="S47" s="15">
        <v>22270</v>
      </c>
      <c r="T47" s="15"/>
      <c r="U47" s="15">
        <v>199084188743</v>
      </c>
      <c r="V47" s="4"/>
      <c r="W47" s="15">
        <v>115114966200</v>
      </c>
      <c r="Y47" s="12">
        <v>2.6499999999999999E-2</v>
      </c>
    </row>
    <row r="48" spans="1:25" x14ac:dyDescent="0.45">
      <c r="A48" s="3" t="s">
        <v>55</v>
      </c>
      <c r="C48" s="15">
        <v>2865000</v>
      </c>
      <c r="D48" s="15"/>
      <c r="E48" s="15">
        <v>8440288361</v>
      </c>
      <c r="F48" s="15"/>
      <c r="G48" s="15">
        <v>79201579882.5</v>
      </c>
      <c r="H48" s="4"/>
      <c r="I48" s="15">
        <v>0</v>
      </c>
      <c r="J48" s="15"/>
      <c r="K48" s="15">
        <v>0</v>
      </c>
      <c r="L48" s="15"/>
      <c r="M48" s="15">
        <v>0</v>
      </c>
      <c r="N48" s="15"/>
      <c r="O48" s="15">
        <v>0</v>
      </c>
      <c r="P48" s="4"/>
      <c r="Q48" s="15">
        <v>2865000</v>
      </c>
      <c r="R48" s="15"/>
      <c r="S48" s="15">
        <v>22630</v>
      </c>
      <c r="T48" s="15"/>
      <c r="U48" s="15">
        <v>8440288361</v>
      </c>
      <c r="V48" s="4"/>
      <c r="W48" s="15">
        <v>64449182047.5</v>
      </c>
      <c r="Y48" s="12">
        <v>1.49E-2</v>
      </c>
    </row>
    <row r="49" spans="1:25" x14ac:dyDescent="0.45">
      <c r="A49" s="3" t="s">
        <v>56</v>
      </c>
      <c r="C49" s="15">
        <v>510677</v>
      </c>
      <c r="D49" s="15"/>
      <c r="E49" s="15">
        <v>16268918838</v>
      </c>
      <c r="F49" s="15"/>
      <c r="G49" s="15">
        <v>15163161154.1595</v>
      </c>
      <c r="H49" s="4"/>
      <c r="I49" s="15">
        <v>0</v>
      </c>
      <c r="J49" s="15"/>
      <c r="K49" s="15">
        <v>0</v>
      </c>
      <c r="L49" s="15"/>
      <c r="M49" s="15">
        <v>0</v>
      </c>
      <c r="N49" s="15"/>
      <c r="O49" s="15">
        <v>0</v>
      </c>
      <c r="P49" s="4"/>
      <c r="Q49" s="15">
        <v>510677</v>
      </c>
      <c r="R49" s="15"/>
      <c r="S49" s="15">
        <v>26050</v>
      </c>
      <c r="T49" s="15"/>
      <c r="U49" s="15">
        <v>16268918838</v>
      </c>
      <c r="V49" s="4"/>
      <c r="W49" s="15">
        <v>13223982191.692499</v>
      </c>
      <c r="Y49" s="12">
        <v>3.0000000000000001E-3</v>
      </c>
    </row>
    <row r="50" spans="1:25" x14ac:dyDescent="0.45">
      <c r="A50" s="3" t="s">
        <v>57</v>
      </c>
      <c r="C50" s="15">
        <v>1694026</v>
      </c>
      <c r="D50" s="15"/>
      <c r="E50" s="15">
        <v>5428391121</v>
      </c>
      <c r="F50" s="15"/>
      <c r="G50" s="15">
        <v>6954699232.0889997</v>
      </c>
      <c r="H50" s="4"/>
      <c r="I50" s="15">
        <v>0</v>
      </c>
      <c r="J50" s="15"/>
      <c r="K50" s="15">
        <v>0</v>
      </c>
      <c r="L50" s="15"/>
      <c r="M50" s="15">
        <v>0</v>
      </c>
      <c r="N50" s="15"/>
      <c r="O50" s="15">
        <v>0</v>
      </c>
      <c r="P50" s="4"/>
      <c r="Q50" s="15">
        <v>1694026</v>
      </c>
      <c r="R50" s="15"/>
      <c r="S50" s="15">
        <v>4620</v>
      </c>
      <c r="T50" s="15"/>
      <c r="U50" s="15">
        <v>5428391121</v>
      </c>
      <c r="V50" s="4"/>
      <c r="W50" s="15">
        <v>7779833039.2860003</v>
      </c>
      <c r="Y50" s="12">
        <v>1.8E-3</v>
      </c>
    </row>
    <row r="51" spans="1:25" x14ac:dyDescent="0.45">
      <c r="A51" s="3" t="s">
        <v>58</v>
      </c>
      <c r="C51" s="15">
        <v>1142895</v>
      </c>
      <c r="D51" s="15"/>
      <c r="E51" s="15">
        <v>256078371413</v>
      </c>
      <c r="F51" s="15"/>
      <c r="G51" s="15">
        <v>263447881222.00299</v>
      </c>
      <c r="H51" s="4"/>
      <c r="I51" s="15">
        <v>0</v>
      </c>
      <c r="J51" s="15"/>
      <c r="K51" s="15">
        <v>0</v>
      </c>
      <c r="L51" s="15"/>
      <c r="M51" s="15">
        <v>0</v>
      </c>
      <c r="N51" s="15"/>
      <c r="O51" s="15">
        <v>0</v>
      </c>
      <c r="P51" s="4"/>
      <c r="Q51" s="15">
        <v>1142895</v>
      </c>
      <c r="R51" s="15"/>
      <c r="S51" s="15">
        <v>188732</v>
      </c>
      <c r="T51" s="15"/>
      <c r="U51" s="15">
        <v>256078371413</v>
      </c>
      <c r="V51" s="4"/>
      <c r="W51" s="15">
        <v>214417439028.117</v>
      </c>
      <c r="Y51" s="12">
        <v>4.9399999999999999E-2</v>
      </c>
    </row>
    <row r="52" spans="1:25" x14ac:dyDescent="0.45">
      <c r="A52" s="3" t="s">
        <v>59</v>
      </c>
      <c r="C52" s="15">
        <v>500000</v>
      </c>
      <c r="D52" s="15"/>
      <c r="E52" s="15">
        <v>4424388738</v>
      </c>
      <c r="F52" s="15"/>
      <c r="G52" s="15">
        <v>12828215250</v>
      </c>
      <c r="H52" s="4"/>
      <c r="I52" s="15">
        <v>0</v>
      </c>
      <c r="J52" s="15"/>
      <c r="K52" s="15">
        <v>0</v>
      </c>
      <c r="L52" s="15"/>
      <c r="M52" s="15">
        <v>0</v>
      </c>
      <c r="N52" s="15"/>
      <c r="O52" s="15">
        <v>0</v>
      </c>
      <c r="P52" s="4"/>
      <c r="Q52" s="15">
        <v>500000</v>
      </c>
      <c r="R52" s="15"/>
      <c r="S52" s="15">
        <v>23300</v>
      </c>
      <c r="T52" s="15"/>
      <c r="U52" s="15">
        <v>4424388738</v>
      </c>
      <c r="V52" s="4"/>
      <c r="W52" s="15">
        <v>11580682500</v>
      </c>
      <c r="Y52" s="12">
        <v>2.7000000000000001E-3</v>
      </c>
    </row>
    <row r="53" spans="1:25" x14ac:dyDescent="0.45">
      <c r="A53" s="3" t="s">
        <v>60</v>
      </c>
      <c r="C53" s="15">
        <v>6950000</v>
      </c>
      <c r="D53" s="15"/>
      <c r="E53" s="15">
        <v>114960244199</v>
      </c>
      <c r="F53" s="15"/>
      <c r="G53" s="15">
        <v>136238528700</v>
      </c>
      <c r="H53" s="4"/>
      <c r="I53" s="15">
        <v>0</v>
      </c>
      <c r="J53" s="15"/>
      <c r="K53" s="15">
        <v>0</v>
      </c>
      <c r="L53" s="15"/>
      <c r="M53" s="15">
        <v>0</v>
      </c>
      <c r="N53" s="15"/>
      <c r="O53" s="15">
        <v>0</v>
      </c>
      <c r="P53" s="4"/>
      <c r="Q53" s="15">
        <v>6950000</v>
      </c>
      <c r="R53" s="15"/>
      <c r="S53" s="15">
        <v>15750</v>
      </c>
      <c r="T53" s="15"/>
      <c r="U53" s="15">
        <v>114960244199</v>
      </c>
      <c r="V53" s="4"/>
      <c r="W53" s="15">
        <v>108811198125</v>
      </c>
      <c r="Y53" s="12">
        <v>2.5100000000000001E-2</v>
      </c>
    </row>
    <row r="54" spans="1:25" x14ac:dyDescent="0.45">
      <c r="A54" s="3" t="s">
        <v>61</v>
      </c>
      <c r="C54" s="15">
        <v>1000000</v>
      </c>
      <c r="D54" s="15"/>
      <c r="E54" s="15">
        <v>47300546512</v>
      </c>
      <c r="F54" s="15"/>
      <c r="G54" s="15">
        <v>39453844500</v>
      </c>
      <c r="H54" s="4"/>
      <c r="I54" s="15">
        <v>0</v>
      </c>
      <c r="J54" s="15"/>
      <c r="K54" s="15">
        <v>0</v>
      </c>
      <c r="L54" s="15"/>
      <c r="M54" s="15">
        <v>0</v>
      </c>
      <c r="N54" s="15"/>
      <c r="O54" s="15">
        <v>0</v>
      </c>
      <c r="P54" s="4"/>
      <c r="Q54" s="15">
        <v>1000000</v>
      </c>
      <c r="R54" s="15"/>
      <c r="S54" s="15">
        <v>38010</v>
      </c>
      <c r="T54" s="15"/>
      <c r="U54" s="15">
        <v>47300546512</v>
      </c>
      <c r="V54" s="4"/>
      <c r="W54" s="15">
        <v>37783840500</v>
      </c>
      <c r="Y54" s="12">
        <v>8.6999999999999994E-3</v>
      </c>
    </row>
    <row r="55" spans="1:25" x14ac:dyDescent="0.45">
      <c r="A55" s="3" t="s">
        <v>62</v>
      </c>
      <c r="C55" s="15">
        <v>5250000</v>
      </c>
      <c r="D55" s="15"/>
      <c r="E55" s="15">
        <v>25711733725</v>
      </c>
      <c r="F55" s="15"/>
      <c r="G55" s="15">
        <v>126450615375</v>
      </c>
      <c r="H55" s="4"/>
      <c r="I55" s="15">
        <v>0</v>
      </c>
      <c r="J55" s="15"/>
      <c r="K55" s="15">
        <v>0</v>
      </c>
      <c r="L55" s="15"/>
      <c r="M55" s="15">
        <v>0</v>
      </c>
      <c r="N55" s="15"/>
      <c r="O55" s="15">
        <v>0</v>
      </c>
      <c r="P55" s="4"/>
      <c r="Q55" s="15">
        <v>5250000</v>
      </c>
      <c r="R55" s="15"/>
      <c r="S55" s="15">
        <v>16700</v>
      </c>
      <c r="T55" s="15"/>
      <c r="U55" s="15">
        <v>25711733725</v>
      </c>
      <c r="V55" s="4"/>
      <c r="W55" s="15">
        <v>87153333750</v>
      </c>
      <c r="Y55" s="12">
        <v>2.01E-2</v>
      </c>
    </row>
    <row r="56" spans="1:25" x14ac:dyDescent="0.45">
      <c r="A56" s="3" t="s">
        <v>63</v>
      </c>
      <c r="C56" s="15">
        <v>1000000</v>
      </c>
      <c r="D56" s="15"/>
      <c r="E56" s="15">
        <v>4468059588</v>
      </c>
      <c r="F56" s="15"/>
      <c r="G56" s="15">
        <v>20030107500</v>
      </c>
      <c r="H56" s="4"/>
      <c r="I56" s="15">
        <v>0</v>
      </c>
      <c r="J56" s="15"/>
      <c r="K56" s="15">
        <v>0</v>
      </c>
      <c r="L56" s="15"/>
      <c r="M56" s="15">
        <v>0</v>
      </c>
      <c r="N56" s="15"/>
      <c r="O56" s="15">
        <v>0</v>
      </c>
      <c r="P56" s="4"/>
      <c r="Q56" s="15">
        <v>1000000</v>
      </c>
      <c r="R56" s="15"/>
      <c r="S56" s="15">
        <v>15180</v>
      </c>
      <c r="T56" s="15"/>
      <c r="U56" s="15">
        <v>4468059588</v>
      </c>
      <c r="V56" s="4"/>
      <c r="W56" s="15">
        <v>15089679000</v>
      </c>
      <c r="Y56" s="12">
        <v>3.5000000000000001E-3</v>
      </c>
    </row>
    <row r="57" spans="1:25" x14ac:dyDescent="0.45">
      <c r="A57" s="3" t="s">
        <v>64</v>
      </c>
      <c r="C57" s="15">
        <v>7200000</v>
      </c>
      <c r="D57" s="15"/>
      <c r="E57" s="15">
        <v>247867467911</v>
      </c>
      <c r="F57" s="15"/>
      <c r="G57" s="15">
        <v>241840436400</v>
      </c>
      <c r="H57" s="4"/>
      <c r="I57" s="15">
        <v>0</v>
      </c>
      <c r="J57" s="15"/>
      <c r="K57" s="15">
        <v>0</v>
      </c>
      <c r="L57" s="15"/>
      <c r="M57" s="15">
        <v>0</v>
      </c>
      <c r="N57" s="15"/>
      <c r="O57" s="15">
        <v>0</v>
      </c>
      <c r="P57" s="4"/>
      <c r="Q57" s="15">
        <v>7200000</v>
      </c>
      <c r="R57" s="15"/>
      <c r="S57" s="15">
        <v>23730</v>
      </c>
      <c r="T57" s="15"/>
      <c r="U57" s="15">
        <v>247867467911</v>
      </c>
      <c r="V57" s="4"/>
      <c r="W57" s="15">
        <v>169839406800</v>
      </c>
      <c r="Y57" s="12">
        <v>3.9199999999999999E-2</v>
      </c>
    </row>
    <row r="58" spans="1:25" x14ac:dyDescent="0.45">
      <c r="A58" s="3" t="s">
        <v>65</v>
      </c>
      <c r="C58" s="15">
        <v>1000000</v>
      </c>
      <c r="D58" s="15"/>
      <c r="E58" s="15">
        <v>9423523115</v>
      </c>
      <c r="F58" s="15"/>
      <c r="G58" s="15">
        <v>20676240000</v>
      </c>
      <c r="H58" s="4"/>
      <c r="I58" s="15">
        <v>0</v>
      </c>
      <c r="J58" s="15"/>
      <c r="K58" s="15">
        <v>0</v>
      </c>
      <c r="L58" s="15"/>
      <c r="M58" s="15">
        <v>0</v>
      </c>
      <c r="N58" s="15"/>
      <c r="O58" s="15">
        <v>0</v>
      </c>
      <c r="P58" s="4"/>
      <c r="Q58" s="15">
        <v>1000000</v>
      </c>
      <c r="R58" s="15"/>
      <c r="S58" s="15">
        <v>19990</v>
      </c>
      <c r="T58" s="15"/>
      <c r="U58" s="15">
        <v>9423523115</v>
      </c>
      <c r="V58" s="4"/>
      <c r="W58" s="15">
        <v>19871059500</v>
      </c>
      <c r="Y58" s="12">
        <v>4.5999999999999999E-3</v>
      </c>
    </row>
    <row r="59" spans="1:25" x14ac:dyDescent="0.45">
      <c r="A59" s="3" t="s">
        <v>66</v>
      </c>
      <c r="C59" s="15">
        <v>599387</v>
      </c>
      <c r="D59" s="15"/>
      <c r="E59" s="15">
        <v>11431068925</v>
      </c>
      <c r="F59" s="15"/>
      <c r="G59" s="15">
        <v>27433965886.583401</v>
      </c>
      <c r="H59" s="4"/>
      <c r="I59" s="15">
        <v>0</v>
      </c>
      <c r="J59" s="15"/>
      <c r="K59" s="15">
        <v>0</v>
      </c>
      <c r="L59" s="15"/>
      <c r="M59" s="15">
        <v>0</v>
      </c>
      <c r="N59" s="15"/>
      <c r="O59" s="15">
        <v>0</v>
      </c>
      <c r="P59" s="4"/>
      <c r="Q59" s="15">
        <v>599387</v>
      </c>
      <c r="R59" s="15"/>
      <c r="S59" s="15">
        <v>34100</v>
      </c>
      <c r="T59" s="15"/>
      <c r="U59" s="15">
        <v>11431068925</v>
      </c>
      <c r="V59" s="4"/>
      <c r="W59" s="15">
        <v>20317484074.634998</v>
      </c>
      <c r="Y59" s="12">
        <v>4.7000000000000002E-3</v>
      </c>
    </row>
    <row r="60" spans="1:25" x14ac:dyDescent="0.45">
      <c r="A60" s="3" t="s">
        <v>67</v>
      </c>
      <c r="C60" s="15">
        <v>10200</v>
      </c>
      <c r="D60" s="15"/>
      <c r="E60" s="15">
        <v>698446833</v>
      </c>
      <c r="F60" s="15"/>
      <c r="G60" s="15">
        <v>465323353.82999998</v>
      </c>
      <c r="H60" s="4"/>
      <c r="I60" s="15">
        <v>0</v>
      </c>
      <c r="J60" s="15"/>
      <c r="K60" s="15">
        <v>0</v>
      </c>
      <c r="L60" s="15"/>
      <c r="M60" s="15">
        <v>0</v>
      </c>
      <c r="N60" s="15"/>
      <c r="O60" s="15">
        <v>0</v>
      </c>
      <c r="P60" s="4"/>
      <c r="Q60" s="15">
        <v>10200</v>
      </c>
      <c r="R60" s="15"/>
      <c r="S60" s="15">
        <v>45893</v>
      </c>
      <c r="T60" s="15"/>
      <c r="U60" s="15">
        <v>698446833</v>
      </c>
      <c r="V60" s="4"/>
      <c r="W60" s="15">
        <v>465323353.82999998</v>
      </c>
      <c r="Y60" s="12">
        <v>1E-4</v>
      </c>
    </row>
    <row r="61" spans="1:25" x14ac:dyDescent="0.45">
      <c r="A61" s="3" t="s">
        <v>68</v>
      </c>
      <c r="C61" s="15">
        <v>0</v>
      </c>
      <c r="D61" s="15"/>
      <c r="E61" s="15">
        <v>0</v>
      </c>
      <c r="F61" s="15"/>
      <c r="G61" s="15">
        <v>0</v>
      </c>
      <c r="H61" s="4"/>
      <c r="I61" s="15">
        <v>65000000</v>
      </c>
      <c r="J61" s="15"/>
      <c r="K61" s="15">
        <v>201758352333</v>
      </c>
      <c r="L61" s="15"/>
      <c r="M61" s="15">
        <v>0</v>
      </c>
      <c r="N61" s="15"/>
      <c r="O61" s="15">
        <v>0</v>
      </c>
      <c r="P61" s="4"/>
      <c r="Q61" s="15">
        <v>65000000</v>
      </c>
      <c r="R61" s="15"/>
      <c r="S61" s="15">
        <v>3060</v>
      </c>
      <c r="T61" s="15"/>
      <c r="U61" s="15">
        <v>201758352335</v>
      </c>
      <c r="V61" s="4"/>
      <c r="W61" s="15">
        <v>197716545000</v>
      </c>
      <c r="Y61" s="12">
        <v>4.5600000000000002E-2</v>
      </c>
    </row>
    <row r="62" spans="1:25" x14ac:dyDescent="0.45">
      <c r="A62" s="3" t="s">
        <v>69</v>
      </c>
      <c r="C62" s="15">
        <v>0</v>
      </c>
      <c r="D62" s="15"/>
      <c r="E62" s="15">
        <v>0</v>
      </c>
      <c r="F62" s="15"/>
      <c r="G62" s="15">
        <v>0</v>
      </c>
      <c r="H62" s="4"/>
      <c r="I62" s="15">
        <v>4964561</v>
      </c>
      <c r="J62" s="15"/>
      <c r="K62" s="15">
        <v>173297850298</v>
      </c>
      <c r="L62" s="15"/>
      <c r="M62" s="15">
        <v>0</v>
      </c>
      <c r="N62" s="15"/>
      <c r="O62" s="15">
        <v>0</v>
      </c>
      <c r="P62" s="4"/>
      <c r="Q62" s="15">
        <v>4964561</v>
      </c>
      <c r="R62" s="15"/>
      <c r="S62" s="15">
        <v>30300</v>
      </c>
      <c r="T62" s="15"/>
      <c r="U62" s="15">
        <v>173297850358</v>
      </c>
      <c r="V62" s="4"/>
      <c r="W62" s="15">
        <v>149531162464</v>
      </c>
      <c r="Y62" s="12">
        <v>3.4500000000000003E-2</v>
      </c>
    </row>
    <row r="63" spans="1:25" ht="19.5" thickBot="1" x14ac:dyDescent="0.5">
      <c r="E63" s="17">
        <f>SUM(E9:E62)</f>
        <v>4134672932820</v>
      </c>
      <c r="G63" s="17">
        <f>SUM(G9:G62)</f>
        <v>4970366543748.0615</v>
      </c>
      <c r="I63" s="6"/>
      <c r="J63" s="6"/>
      <c r="K63" s="17">
        <f>SUM(K9:K62)</f>
        <v>616892066766</v>
      </c>
      <c r="L63" s="6"/>
      <c r="M63" s="6"/>
      <c r="N63" s="6"/>
      <c r="O63" s="17">
        <f>SUM(O9:O62)</f>
        <v>748188156840</v>
      </c>
      <c r="S63" s="17">
        <f>SUM(S9:S62)</f>
        <v>1646183</v>
      </c>
      <c r="U63" s="17">
        <f>SUM(U9:U62)</f>
        <v>4203202978597</v>
      </c>
      <c r="W63" s="17">
        <f>SUM(W9:W62)</f>
        <v>4184842851444.8892</v>
      </c>
    </row>
    <row r="64" spans="1:25" ht="19.5" thickTop="1" x14ac:dyDescent="0.45"/>
  </sheetData>
  <mergeCells count="21">
    <mergeCell ref="A6:A8"/>
    <mergeCell ref="C7:C8"/>
    <mergeCell ref="E7:E8"/>
    <mergeCell ref="G7:G8"/>
    <mergeCell ref="C6:G6"/>
    <mergeCell ref="A2:AA2"/>
    <mergeCell ref="A3:AA3"/>
    <mergeCell ref="A4:AA4"/>
    <mergeCell ref="Y7:Y8"/>
    <mergeCell ref="Q6:Y6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</mergeCells>
  <pageMargins left="0.7" right="0.7" top="0.75" bottom="0.75" header="0.3" footer="0.3"/>
  <pageSetup paperSize="9" scale="34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67"/>
  <sheetViews>
    <sheetView rightToLeft="1" view="pageBreakPreview" topLeftCell="A52" zoomScale="93" zoomScaleNormal="100" zoomScaleSheetLayoutView="93" workbookViewId="0">
      <selection activeCell="Q65" sqref="Q65"/>
    </sheetView>
  </sheetViews>
  <sheetFormatPr defaultRowHeight="18.75" x14ac:dyDescent="0.45"/>
  <cols>
    <col min="1" max="1" width="30.7109375" style="2" bestFit="1" customWidth="1"/>
    <col min="2" max="2" width="1" style="2" customWidth="1"/>
    <col min="3" max="3" width="10.140625" style="2" bestFit="1" customWidth="1"/>
    <col min="4" max="4" width="1" style="2" customWidth="1"/>
    <col min="5" max="5" width="16" style="2" bestFit="1" customWidth="1"/>
    <col min="6" max="6" width="1" style="2" customWidth="1"/>
    <col min="7" max="7" width="16.7109375" style="2" bestFit="1" customWidth="1"/>
    <col min="8" max="8" width="1" style="2" customWidth="1"/>
    <col min="9" max="9" width="15.42578125" style="2" bestFit="1" customWidth="1"/>
    <col min="10" max="10" width="1" style="2" customWidth="1"/>
    <col min="11" max="11" width="10.140625" style="2" bestFit="1" customWidth="1"/>
    <col min="12" max="12" width="1" style="2" customWidth="1"/>
    <col min="13" max="13" width="16.140625" style="10" bestFit="1" customWidth="1"/>
    <col min="14" max="14" width="1" style="10" customWidth="1"/>
    <col min="15" max="15" width="16.85546875" style="10" bestFit="1" customWidth="1"/>
    <col min="16" max="16" width="1" style="10" customWidth="1"/>
    <col min="17" max="17" width="16.140625" style="10" bestFit="1" customWidth="1"/>
    <col min="18" max="18" width="1" style="1" customWidth="1"/>
    <col min="19" max="19" width="21.140625" style="1" bestFit="1" customWidth="1"/>
    <col min="20" max="16384" width="9.140625" style="1"/>
  </cols>
  <sheetData>
    <row r="2" spans="1:19" ht="27.75" x14ac:dyDescent="0.45">
      <c r="A2" s="28" t="s">
        <v>0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</row>
    <row r="3" spans="1:19" ht="27.75" x14ac:dyDescent="0.45">
      <c r="A3" s="28" t="s">
        <v>114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</row>
    <row r="4" spans="1:19" ht="27.75" x14ac:dyDescent="0.45">
      <c r="A4" s="28" t="s">
        <v>2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</row>
    <row r="6" spans="1:19" ht="27.75" x14ac:dyDescent="0.45">
      <c r="A6" s="28" t="s">
        <v>3</v>
      </c>
      <c r="C6" s="28" t="s">
        <v>116</v>
      </c>
      <c r="D6" s="28" t="s">
        <v>116</v>
      </c>
      <c r="E6" s="28" t="s">
        <v>116</v>
      </c>
      <c r="F6" s="28" t="s">
        <v>116</v>
      </c>
      <c r="G6" s="28" t="s">
        <v>116</v>
      </c>
      <c r="H6" s="28" t="s">
        <v>116</v>
      </c>
      <c r="I6" s="28" t="s">
        <v>116</v>
      </c>
      <c r="K6" s="28" t="s">
        <v>117</v>
      </c>
      <c r="L6" s="28" t="s">
        <v>117</v>
      </c>
      <c r="M6" s="28" t="s">
        <v>117</v>
      </c>
      <c r="N6" s="28" t="s">
        <v>117</v>
      </c>
      <c r="O6" s="28" t="s">
        <v>117</v>
      </c>
      <c r="P6" s="28" t="s">
        <v>117</v>
      </c>
      <c r="Q6" s="28" t="s">
        <v>117</v>
      </c>
    </row>
    <row r="7" spans="1:19" ht="77.25" customHeight="1" x14ac:dyDescent="0.45">
      <c r="A7" s="28" t="s">
        <v>3</v>
      </c>
      <c r="C7" s="28" t="s">
        <v>7</v>
      </c>
      <c r="E7" s="28" t="s">
        <v>169</v>
      </c>
      <c r="G7" s="28" t="s">
        <v>170</v>
      </c>
      <c r="I7" s="29" t="s">
        <v>211</v>
      </c>
      <c r="K7" s="28" t="s">
        <v>7</v>
      </c>
      <c r="M7" s="28" t="s">
        <v>169</v>
      </c>
      <c r="O7" s="28" t="s">
        <v>170</v>
      </c>
      <c r="Q7" s="29" t="s">
        <v>212</v>
      </c>
    </row>
    <row r="8" spans="1:19" x14ac:dyDescent="0.45">
      <c r="A8" s="3" t="s">
        <v>22</v>
      </c>
      <c r="C8" s="15">
        <v>2</v>
      </c>
      <c r="D8" s="4"/>
      <c r="E8" s="15">
        <v>2</v>
      </c>
      <c r="F8" s="15"/>
      <c r="G8" s="15">
        <v>13520</v>
      </c>
      <c r="H8" s="15"/>
      <c r="I8" s="15">
        <v>-13518</v>
      </c>
      <c r="K8" s="4">
        <v>2</v>
      </c>
      <c r="L8" s="4"/>
      <c r="M8" s="13">
        <v>2</v>
      </c>
      <c r="N8" s="13"/>
      <c r="O8" s="13">
        <v>13520</v>
      </c>
      <c r="P8" s="13"/>
      <c r="Q8" s="13">
        <v>-13518</v>
      </c>
    </row>
    <row r="9" spans="1:19" x14ac:dyDescent="0.45">
      <c r="A9" s="3" t="s">
        <v>20</v>
      </c>
      <c r="C9" s="15">
        <v>1500000</v>
      </c>
      <c r="D9" s="4"/>
      <c r="E9" s="15">
        <v>48088659918</v>
      </c>
      <c r="F9" s="15"/>
      <c r="G9" s="15">
        <v>39667778763</v>
      </c>
      <c r="H9" s="15"/>
      <c r="I9" s="15">
        <v>8420881155</v>
      </c>
      <c r="K9" s="4">
        <v>3224915</v>
      </c>
      <c r="L9" s="4"/>
      <c r="M9" s="13">
        <v>91540140049</v>
      </c>
      <c r="N9" s="13"/>
      <c r="O9" s="13">
        <v>75324795190</v>
      </c>
      <c r="P9" s="13"/>
      <c r="Q9" s="13">
        <v>16215344859</v>
      </c>
      <c r="S9" s="25"/>
    </row>
    <row r="10" spans="1:19" x14ac:dyDescent="0.45">
      <c r="A10" s="3" t="s">
        <v>43</v>
      </c>
      <c r="C10" s="15">
        <v>6935693</v>
      </c>
      <c r="D10" s="4"/>
      <c r="E10" s="15">
        <v>110578224835</v>
      </c>
      <c r="F10" s="15"/>
      <c r="G10" s="15">
        <v>105276580759</v>
      </c>
      <c r="H10" s="15"/>
      <c r="I10" s="15">
        <v>5301644076</v>
      </c>
      <c r="K10" s="4">
        <v>7035693</v>
      </c>
      <c r="L10" s="4"/>
      <c r="M10" s="13">
        <v>112608074942</v>
      </c>
      <c r="N10" s="13"/>
      <c r="O10" s="13">
        <v>106728471007</v>
      </c>
      <c r="P10" s="13"/>
      <c r="Q10" s="13">
        <v>5879603935</v>
      </c>
      <c r="S10" s="25"/>
    </row>
    <row r="11" spans="1:19" x14ac:dyDescent="0.45">
      <c r="A11" s="3" t="s">
        <v>50</v>
      </c>
      <c r="C11" s="15">
        <v>8070280</v>
      </c>
      <c r="D11" s="4"/>
      <c r="E11" s="15">
        <v>115980567817</v>
      </c>
      <c r="F11" s="15"/>
      <c r="G11" s="15">
        <v>96391411415</v>
      </c>
      <c r="H11" s="15"/>
      <c r="I11" s="15">
        <v>19589156402</v>
      </c>
      <c r="K11" s="4">
        <v>8070280</v>
      </c>
      <c r="L11" s="4"/>
      <c r="M11" s="13">
        <v>115980567817</v>
      </c>
      <c r="N11" s="13"/>
      <c r="O11" s="13">
        <v>96391411415</v>
      </c>
      <c r="P11" s="13"/>
      <c r="Q11" s="13">
        <v>19589156402</v>
      </c>
      <c r="S11" s="25"/>
    </row>
    <row r="12" spans="1:19" x14ac:dyDescent="0.45">
      <c r="A12" s="3" t="s">
        <v>38</v>
      </c>
      <c r="C12" s="15">
        <v>12640</v>
      </c>
      <c r="D12" s="4"/>
      <c r="E12" s="15">
        <v>145751590</v>
      </c>
      <c r="F12" s="15"/>
      <c r="G12" s="15">
        <v>51890635</v>
      </c>
      <c r="H12" s="15"/>
      <c r="I12" s="15">
        <v>93860955</v>
      </c>
      <c r="K12" s="4">
        <v>1112640</v>
      </c>
      <c r="L12" s="4"/>
      <c r="M12" s="13">
        <v>16502504474</v>
      </c>
      <c r="N12" s="13"/>
      <c r="O12" s="13">
        <v>4567685940</v>
      </c>
      <c r="P12" s="13"/>
      <c r="Q12" s="13">
        <v>11934818534</v>
      </c>
      <c r="S12" s="25"/>
    </row>
    <row r="13" spans="1:19" x14ac:dyDescent="0.45">
      <c r="A13" s="3" t="s">
        <v>29</v>
      </c>
      <c r="C13" s="15">
        <v>350000</v>
      </c>
      <c r="D13" s="4"/>
      <c r="E13" s="15">
        <v>62275230521</v>
      </c>
      <c r="F13" s="15"/>
      <c r="G13" s="15">
        <v>32438177018</v>
      </c>
      <c r="H13" s="15"/>
      <c r="I13" s="15">
        <v>29837053503</v>
      </c>
      <c r="K13" s="4">
        <v>350000</v>
      </c>
      <c r="L13" s="4"/>
      <c r="M13" s="13">
        <v>62275230521</v>
      </c>
      <c r="N13" s="13"/>
      <c r="O13" s="13">
        <v>32438177018</v>
      </c>
      <c r="P13" s="13"/>
      <c r="Q13" s="13">
        <v>29837053503</v>
      </c>
      <c r="S13" s="25"/>
    </row>
    <row r="14" spans="1:19" x14ac:dyDescent="0.45">
      <c r="A14" s="3" t="s">
        <v>37</v>
      </c>
      <c r="C14" s="15">
        <v>7824000</v>
      </c>
      <c r="D14" s="4"/>
      <c r="E14" s="15">
        <v>90583930931</v>
      </c>
      <c r="F14" s="15"/>
      <c r="G14" s="15">
        <v>78796570376</v>
      </c>
      <c r="H14" s="15"/>
      <c r="I14" s="15">
        <v>11787360555</v>
      </c>
      <c r="K14" s="4">
        <v>7824000</v>
      </c>
      <c r="L14" s="4"/>
      <c r="M14" s="13">
        <v>90583930931</v>
      </c>
      <c r="N14" s="13"/>
      <c r="O14" s="13">
        <v>78796570376</v>
      </c>
      <c r="P14" s="13"/>
      <c r="Q14" s="13">
        <v>11787360555</v>
      </c>
      <c r="S14" s="25"/>
    </row>
    <row r="15" spans="1:19" x14ac:dyDescent="0.45">
      <c r="A15" s="3" t="s">
        <v>17</v>
      </c>
      <c r="C15" s="15">
        <v>22000000</v>
      </c>
      <c r="D15" s="4"/>
      <c r="E15" s="15">
        <v>118749213000</v>
      </c>
      <c r="F15" s="15"/>
      <c r="G15" s="15">
        <v>86309042642</v>
      </c>
      <c r="H15" s="15"/>
      <c r="I15" s="15">
        <v>32440170358</v>
      </c>
      <c r="K15" s="4">
        <v>35743867</v>
      </c>
      <c r="L15" s="4"/>
      <c r="M15" s="13">
        <v>267428397150</v>
      </c>
      <c r="N15" s="13"/>
      <c r="O15" s="13">
        <v>182122992592</v>
      </c>
      <c r="P15" s="13"/>
      <c r="Q15" s="13">
        <v>85305404558</v>
      </c>
      <c r="S15" s="25"/>
    </row>
    <row r="16" spans="1:19" x14ac:dyDescent="0.45">
      <c r="A16" s="3" t="s">
        <v>48</v>
      </c>
      <c r="C16" s="15">
        <v>2600000</v>
      </c>
      <c r="D16" s="4"/>
      <c r="E16" s="15">
        <v>58801638973</v>
      </c>
      <c r="F16" s="15"/>
      <c r="G16" s="15">
        <v>28468269050</v>
      </c>
      <c r="H16" s="15"/>
      <c r="I16" s="15">
        <v>30333369923</v>
      </c>
      <c r="K16" s="4">
        <v>2600000</v>
      </c>
      <c r="L16" s="4"/>
      <c r="M16" s="13">
        <v>58801638973</v>
      </c>
      <c r="N16" s="13"/>
      <c r="O16" s="13">
        <v>28468269050</v>
      </c>
      <c r="P16" s="13"/>
      <c r="Q16" s="13">
        <v>30333369923</v>
      </c>
      <c r="S16" s="25"/>
    </row>
    <row r="17" spans="1:19" x14ac:dyDescent="0.45">
      <c r="A17" s="3" t="s">
        <v>18</v>
      </c>
      <c r="C17" s="15">
        <v>434160</v>
      </c>
      <c r="D17" s="4"/>
      <c r="E17" s="15">
        <v>11220563878</v>
      </c>
      <c r="F17" s="15"/>
      <c r="G17" s="15">
        <v>8039253016</v>
      </c>
      <c r="H17" s="15"/>
      <c r="I17" s="15">
        <v>3181310862</v>
      </c>
      <c r="K17" s="4">
        <v>434160</v>
      </c>
      <c r="L17" s="4"/>
      <c r="M17" s="13">
        <v>11220563878</v>
      </c>
      <c r="N17" s="13"/>
      <c r="O17" s="13">
        <v>8039253016</v>
      </c>
      <c r="P17" s="13"/>
      <c r="Q17" s="13">
        <v>3181310862</v>
      </c>
      <c r="S17" s="25"/>
    </row>
    <row r="18" spans="1:19" x14ac:dyDescent="0.45">
      <c r="A18" s="3" t="s">
        <v>36</v>
      </c>
      <c r="C18" s="15">
        <v>6400000</v>
      </c>
      <c r="D18" s="4"/>
      <c r="E18" s="15">
        <v>117744076274</v>
      </c>
      <c r="F18" s="15"/>
      <c r="G18" s="15">
        <v>103325324608</v>
      </c>
      <c r="H18" s="15"/>
      <c r="I18" s="15">
        <v>14418751666</v>
      </c>
      <c r="K18" s="4">
        <v>12600000</v>
      </c>
      <c r="L18" s="4"/>
      <c r="M18" s="13">
        <v>251601669805</v>
      </c>
      <c r="N18" s="13"/>
      <c r="O18" s="13">
        <v>203421732883</v>
      </c>
      <c r="P18" s="13"/>
      <c r="Q18" s="13">
        <v>48179936922</v>
      </c>
      <c r="S18" s="25"/>
    </row>
    <row r="19" spans="1:19" x14ac:dyDescent="0.45">
      <c r="A19" s="3" t="s">
        <v>52</v>
      </c>
      <c r="C19" s="15">
        <v>533518</v>
      </c>
      <c r="D19" s="4"/>
      <c r="E19" s="15">
        <v>10078649199</v>
      </c>
      <c r="F19" s="15"/>
      <c r="G19" s="15">
        <v>10666698627</v>
      </c>
      <c r="H19" s="15"/>
      <c r="I19" s="15">
        <v>-588049428</v>
      </c>
      <c r="K19" s="4">
        <v>3533518</v>
      </c>
      <c r="L19" s="4"/>
      <c r="M19" s="13">
        <v>74071612917</v>
      </c>
      <c r="N19" s="13"/>
      <c r="O19" s="13">
        <v>72648241924</v>
      </c>
      <c r="P19" s="13"/>
      <c r="Q19" s="13">
        <v>1423370993</v>
      </c>
      <c r="S19" s="25"/>
    </row>
    <row r="20" spans="1:19" x14ac:dyDescent="0.45">
      <c r="A20" s="3" t="s">
        <v>34</v>
      </c>
      <c r="C20" s="15">
        <v>3290000</v>
      </c>
      <c r="D20" s="4"/>
      <c r="E20" s="15">
        <v>48274784396</v>
      </c>
      <c r="F20" s="15"/>
      <c r="G20" s="15">
        <v>48274784396</v>
      </c>
      <c r="H20" s="15"/>
      <c r="I20" s="15">
        <v>0</v>
      </c>
      <c r="K20" s="4">
        <v>9492291</v>
      </c>
      <c r="L20" s="4"/>
      <c r="M20" s="13">
        <v>139282158493</v>
      </c>
      <c r="N20" s="13"/>
      <c r="O20" s="13">
        <v>139282158493</v>
      </c>
      <c r="P20" s="13"/>
      <c r="Q20" s="13">
        <v>0</v>
      </c>
      <c r="S20" s="25"/>
    </row>
    <row r="21" spans="1:19" x14ac:dyDescent="0.45">
      <c r="A21" s="3" t="s">
        <v>51</v>
      </c>
      <c r="C21" s="15">
        <v>83223</v>
      </c>
      <c r="D21" s="4"/>
      <c r="E21" s="15">
        <v>3941649902</v>
      </c>
      <c r="F21" s="15"/>
      <c r="G21" s="15">
        <v>1749269893</v>
      </c>
      <c r="H21" s="15"/>
      <c r="I21" s="15">
        <v>2192380009</v>
      </c>
      <c r="K21" s="4">
        <v>83223</v>
      </c>
      <c r="L21" s="4"/>
      <c r="M21" s="13">
        <v>3941649902</v>
      </c>
      <c r="N21" s="13"/>
      <c r="O21" s="13">
        <v>1749269893</v>
      </c>
      <c r="P21" s="13"/>
      <c r="Q21" s="13">
        <v>2192380009</v>
      </c>
      <c r="S21" s="25"/>
    </row>
    <row r="22" spans="1:19" x14ac:dyDescent="0.45">
      <c r="A22" s="3" t="s">
        <v>171</v>
      </c>
      <c r="C22" s="15">
        <v>0</v>
      </c>
      <c r="D22" s="4"/>
      <c r="E22" s="15">
        <v>0</v>
      </c>
      <c r="F22" s="15"/>
      <c r="G22" s="15">
        <v>0</v>
      </c>
      <c r="H22" s="15"/>
      <c r="I22" s="15">
        <v>0</v>
      </c>
      <c r="K22" s="4">
        <v>6640000</v>
      </c>
      <c r="L22" s="4"/>
      <c r="M22" s="13">
        <v>142478971576</v>
      </c>
      <c r="N22" s="13"/>
      <c r="O22" s="13">
        <v>125420654579</v>
      </c>
      <c r="P22" s="13"/>
      <c r="Q22" s="13">
        <v>17058316997</v>
      </c>
      <c r="S22" s="25"/>
    </row>
    <row r="23" spans="1:19" x14ac:dyDescent="0.45">
      <c r="A23" s="3" t="s">
        <v>172</v>
      </c>
      <c r="C23" s="15">
        <v>0</v>
      </c>
      <c r="D23" s="4"/>
      <c r="E23" s="15">
        <v>0</v>
      </c>
      <c r="F23" s="15"/>
      <c r="G23" s="15">
        <v>0</v>
      </c>
      <c r="H23" s="15"/>
      <c r="I23" s="15">
        <v>0</v>
      </c>
      <c r="K23" s="4">
        <v>173</v>
      </c>
      <c r="L23" s="4"/>
      <c r="M23" s="13">
        <v>2664480</v>
      </c>
      <c r="N23" s="13"/>
      <c r="O23" s="13">
        <v>2685103</v>
      </c>
      <c r="P23" s="13"/>
      <c r="Q23" s="13">
        <v>-20623</v>
      </c>
      <c r="S23" s="25"/>
    </row>
    <row r="24" spans="1:19" x14ac:dyDescent="0.45">
      <c r="A24" s="3" t="s">
        <v>33</v>
      </c>
      <c r="C24" s="15">
        <v>0</v>
      </c>
      <c r="D24" s="4"/>
      <c r="E24" s="15">
        <v>0</v>
      </c>
      <c r="F24" s="15"/>
      <c r="G24" s="15">
        <v>0</v>
      </c>
      <c r="H24" s="15"/>
      <c r="I24" s="15">
        <v>0</v>
      </c>
      <c r="K24" s="4">
        <v>68061</v>
      </c>
      <c r="L24" s="4"/>
      <c r="M24" s="13">
        <v>1232692999</v>
      </c>
      <c r="N24" s="13"/>
      <c r="O24" s="13">
        <v>761925904</v>
      </c>
      <c r="P24" s="13"/>
      <c r="Q24" s="13">
        <v>470767095</v>
      </c>
      <c r="S24" s="25"/>
    </row>
    <row r="25" spans="1:19" x14ac:dyDescent="0.45">
      <c r="A25" s="3" t="s">
        <v>45</v>
      </c>
      <c r="C25" s="15">
        <v>0</v>
      </c>
      <c r="D25" s="4"/>
      <c r="E25" s="15">
        <v>0</v>
      </c>
      <c r="F25" s="15"/>
      <c r="G25" s="15">
        <v>0</v>
      </c>
      <c r="H25" s="15"/>
      <c r="I25" s="15">
        <v>0</v>
      </c>
      <c r="K25" s="4">
        <v>1000000</v>
      </c>
      <c r="L25" s="4"/>
      <c r="M25" s="13">
        <v>28138398732</v>
      </c>
      <c r="N25" s="13"/>
      <c r="O25" s="13">
        <v>20218512056</v>
      </c>
      <c r="P25" s="13"/>
      <c r="Q25" s="13">
        <v>7919886676</v>
      </c>
      <c r="S25" s="25"/>
    </row>
    <row r="26" spans="1:19" x14ac:dyDescent="0.45">
      <c r="A26" s="3" t="s">
        <v>165</v>
      </c>
      <c r="C26" s="15">
        <v>0</v>
      </c>
      <c r="D26" s="4"/>
      <c r="E26" s="15">
        <v>0</v>
      </c>
      <c r="F26" s="15"/>
      <c r="G26" s="15">
        <v>0</v>
      </c>
      <c r="H26" s="15"/>
      <c r="I26" s="15">
        <v>0</v>
      </c>
      <c r="K26" s="4">
        <v>9364474</v>
      </c>
      <c r="L26" s="4"/>
      <c r="M26" s="13">
        <v>247094492004</v>
      </c>
      <c r="N26" s="13"/>
      <c r="O26" s="13">
        <v>147694739792</v>
      </c>
      <c r="P26" s="13"/>
      <c r="Q26" s="13">
        <v>99399752212</v>
      </c>
      <c r="S26" s="25"/>
    </row>
    <row r="27" spans="1:19" x14ac:dyDescent="0.45">
      <c r="A27" s="3" t="s">
        <v>66</v>
      </c>
      <c r="C27" s="15">
        <v>0</v>
      </c>
      <c r="D27" s="4"/>
      <c r="E27" s="15">
        <v>0</v>
      </c>
      <c r="F27" s="15"/>
      <c r="G27" s="15">
        <v>0</v>
      </c>
      <c r="H27" s="15"/>
      <c r="I27" s="15">
        <v>0</v>
      </c>
      <c r="K27" s="4">
        <v>3400613</v>
      </c>
      <c r="L27" s="4"/>
      <c r="M27" s="13">
        <v>279828956466</v>
      </c>
      <c r="N27" s="13"/>
      <c r="O27" s="13">
        <v>80242124044</v>
      </c>
      <c r="P27" s="13"/>
      <c r="Q27" s="13">
        <v>199586832422</v>
      </c>
      <c r="S27" s="25"/>
    </row>
    <row r="28" spans="1:19" x14ac:dyDescent="0.45">
      <c r="A28" s="3" t="s">
        <v>173</v>
      </c>
      <c r="C28" s="15">
        <v>0</v>
      </c>
      <c r="D28" s="4"/>
      <c r="E28" s="15">
        <v>0</v>
      </c>
      <c r="F28" s="15"/>
      <c r="G28" s="15">
        <v>0</v>
      </c>
      <c r="H28" s="15"/>
      <c r="I28" s="15">
        <v>0</v>
      </c>
      <c r="K28" s="4">
        <v>4850000</v>
      </c>
      <c r="L28" s="4"/>
      <c r="M28" s="13">
        <v>232839315587</v>
      </c>
      <c r="N28" s="13"/>
      <c r="O28" s="13">
        <v>201413236908</v>
      </c>
      <c r="P28" s="13"/>
      <c r="Q28" s="13">
        <v>31426078679</v>
      </c>
      <c r="S28" s="25"/>
    </row>
    <row r="29" spans="1:19" x14ac:dyDescent="0.45">
      <c r="A29" s="3" t="s">
        <v>174</v>
      </c>
      <c r="C29" s="15">
        <v>0</v>
      </c>
      <c r="D29" s="4"/>
      <c r="E29" s="15">
        <v>0</v>
      </c>
      <c r="F29" s="15"/>
      <c r="G29" s="15">
        <v>0</v>
      </c>
      <c r="H29" s="15"/>
      <c r="I29" s="15">
        <v>0</v>
      </c>
      <c r="K29" s="4">
        <v>600</v>
      </c>
      <c r="L29" s="4"/>
      <c r="M29" s="13">
        <v>18307846</v>
      </c>
      <c r="N29" s="13"/>
      <c r="O29" s="13">
        <v>17885171</v>
      </c>
      <c r="P29" s="13"/>
      <c r="Q29" s="13">
        <v>422675</v>
      </c>
      <c r="S29" s="25"/>
    </row>
    <row r="30" spans="1:19" x14ac:dyDescent="0.45">
      <c r="A30" s="3" t="s">
        <v>175</v>
      </c>
      <c r="C30" s="15">
        <v>0</v>
      </c>
      <c r="D30" s="4"/>
      <c r="E30" s="15">
        <v>0</v>
      </c>
      <c r="F30" s="15"/>
      <c r="G30" s="15">
        <v>0</v>
      </c>
      <c r="H30" s="15"/>
      <c r="I30" s="15">
        <v>0</v>
      </c>
      <c r="K30" s="4">
        <v>300000</v>
      </c>
      <c r="L30" s="4"/>
      <c r="M30" s="13">
        <v>30966645828</v>
      </c>
      <c r="N30" s="13"/>
      <c r="O30" s="13">
        <v>42855597787</v>
      </c>
      <c r="P30" s="13"/>
      <c r="Q30" s="13">
        <v>-11888951959</v>
      </c>
      <c r="S30" s="25"/>
    </row>
    <row r="31" spans="1:19" x14ac:dyDescent="0.45">
      <c r="A31" s="3" t="s">
        <v>176</v>
      </c>
      <c r="C31" s="15">
        <v>0</v>
      </c>
      <c r="D31" s="4"/>
      <c r="E31" s="15">
        <v>0</v>
      </c>
      <c r="F31" s="15"/>
      <c r="G31" s="15">
        <v>0</v>
      </c>
      <c r="H31" s="15"/>
      <c r="I31" s="15">
        <v>0</v>
      </c>
      <c r="K31" s="4">
        <v>300000</v>
      </c>
      <c r="L31" s="4"/>
      <c r="M31" s="13">
        <v>50870289562</v>
      </c>
      <c r="N31" s="13"/>
      <c r="O31" s="13">
        <v>37408569375</v>
      </c>
      <c r="P31" s="13"/>
      <c r="Q31" s="13">
        <v>13461720187</v>
      </c>
      <c r="S31" s="25"/>
    </row>
    <row r="32" spans="1:19" x14ac:dyDescent="0.45">
      <c r="A32" s="3" t="s">
        <v>64</v>
      </c>
      <c r="C32" s="15">
        <v>0</v>
      </c>
      <c r="D32" s="4"/>
      <c r="E32" s="15">
        <v>0</v>
      </c>
      <c r="F32" s="15"/>
      <c r="G32" s="15">
        <v>0</v>
      </c>
      <c r="H32" s="15"/>
      <c r="I32" s="15">
        <v>0</v>
      </c>
      <c r="K32" s="4">
        <v>2750000</v>
      </c>
      <c r="L32" s="4"/>
      <c r="M32" s="13">
        <v>84206458359</v>
      </c>
      <c r="N32" s="13"/>
      <c r="O32" s="13">
        <v>37632871753</v>
      </c>
      <c r="P32" s="13"/>
      <c r="Q32" s="13">
        <v>46573586606</v>
      </c>
      <c r="S32" s="25"/>
    </row>
    <row r="33" spans="1:19" x14ac:dyDescent="0.45">
      <c r="A33" s="3" t="s">
        <v>177</v>
      </c>
      <c r="C33" s="15">
        <v>0</v>
      </c>
      <c r="D33" s="4"/>
      <c r="E33" s="15">
        <v>0</v>
      </c>
      <c r="F33" s="15"/>
      <c r="G33" s="15">
        <v>0</v>
      </c>
      <c r="H33" s="15"/>
      <c r="I33" s="15">
        <v>0</v>
      </c>
      <c r="K33" s="4">
        <v>15200000</v>
      </c>
      <c r="L33" s="4"/>
      <c r="M33" s="13">
        <v>54998798400</v>
      </c>
      <c r="N33" s="13"/>
      <c r="O33" s="13">
        <v>58905471107</v>
      </c>
      <c r="P33" s="13"/>
      <c r="Q33" s="13">
        <v>-3906672707</v>
      </c>
      <c r="S33" s="25"/>
    </row>
    <row r="34" spans="1:19" x14ac:dyDescent="0.45">
      <c r="A34" s="3" t="s">
        <v>178</v>
      </c>
      <c r="C34" s="15">
        <v>0</v>
      </c>
      <c r="D34" s="4"/>
      <c r="E34" s="15">
        <v>0</v>
      </c>
      <c r="F34" s="15"/>
      <c r="G34" s="15">
        <v>0</v>
      </c>
      <c r="H34" s="15"/>
      <c r="I34" s="15">
        <v>0</v>
      </c>
      <c r="K34" s="4">
        <v>1303097</v>
      </c>
      <c r="L34" s="4"/>
      <c r="M34" s="13">
        <v>41023531289</v>
      </c>
      <c r="N34" s="13"/>
      <c r="O34" s="13">
        <v>20221594767</v>
      </c>
      <c r="P34" s="13"/>
      <c r="Q34" s="13">
        <v>20801936522</v>
      </c>
      <c r="S34" s="25"/>
    </row>
    <row r="35" spans="1:19" x14ac:dyDescent="0.45">
      <c r="A35" s="3" t="s">
        <v>42</v>
      </c>
      <c r="C35" s="15">
        <v>0</v>
      </c>
      <c r="D35" s="4"/>
      <c r="E35" s="15">
        <v>0</v>
      </c>
      <c r="F35" s="15"/>
      <c r="G35" s="15">
        <v>0</v>
      </c>
      <c r="H35" s="15"/>
      <c r="I35" s="15">
        <v>0</v>
      </c>
      <c r="K35" s="4">
        <v>7904669</v>
      </c>
      <c r="L35" s="4"/>
      <c r="M35" s="13">
        <v>120524253391</v>
      </c>
      <c r="N35" s="13"/>
      <c r="O35" s="13">
        <v>85412267938</v>
      </c>
      <c r="P35" s="13"/>
      <c r="Q35" s="13">
        <v>35111985453</v>
      </c>
      <c r="S35" s="25"/>
    </row>
    <row r="36" spans="1:19" x14ac:dyDescent="0.45">
      <c r="A36" s="3" t="s">
        <v>128</v>
      </c>
      <c r="C36" s="15">
        <v>0</v>
      </c>
      <c r="D36" s="4"/>
      <c r="E36" s="15">
        <v>0</v>
      </c>
      <c r="F36" s="15"/>
      <c r="G36" s="15">
        <v>0</v>
      </c>
      <c r="H36" s="15"/>
      <c r="I36" s="15">
        <v>0</v>
      </c>
      <c r="K36" s="4">
        <v>3223</v>
      </c>
      <c r="L36" s="4"/>
      <c r="M36" s="13">
        <v>86375077</v>
      </c>
      <c r="N36" s="13"/>
      <c r="O36" s="13">
        <v>65897598</v>
      </c>
      <c r="P36" s="13"/>
      <c r="Q36" s="13">
        <v>20477479</v>
      </c>
      <c r="S36" s="25"/>
    </row>
    <row r="37" spans="1:19" x14ac:dyDescent="0.45">
      <c r="A37" s="3" t="s">
        <v>179</v>
      </c>
      <c r="C37" s="15">
        <v>0</v>
      </c>
      <c r="D37" s="4"/>
      <c r="E37" s="15">
        <v>0</v>
      </c>
      <c r="F37" s="15"/>
      <c r="G37" s="15">
        <v>0</v>
      </c>
      <c r="H37" s="15"/>
      <c r="I37" s="15">
        <v>0</v>
      </c>
      <c r="K37" s="4">
        <v>1650000</v>
      </c>
      <c r="L37" s="4"/>
      <c r="M37" s="13">
        <v>4596900000</v>
      </c>
      <c r="N37" s="13"/>
      <c r="O37" s="13">
        <v>19181206687</v>
      </c>
      <c r="P37" s="13"/>
      <c r="Q37" s="13">
        <v>-14584306687</v>
      </c>
      <c r="S37" s="25"/>
    </row>
    <row r="38" spans="1:19" x14ac:dyDescent="0.45">
      <c r="A38" s="3" t="s">
        <v>161</v>
      </c>
      <c r="C38" s="15">
        <v>0</v>
      </c>
      <c r="D38" s="4"/>
      <c r="E38" s="15">
        <v>0</v>
      </c>
      <c r="F38" s="15"/>
      <c r="G38" s="15">
        <v>0</v>
      </c>
      <c r="H38" s="15"/>
      <c r="I38" s="15">
        <v>0</v>
      </c>
      <c r="K38" s="4">
        <v>130000</v>
      </c>
      <c r="L38" s="4"/>
      <c r="M38" s="13">
        <v>21129470503</v>
      </c>
      <c r="N38" s="13"/>
      <c r="O38" s="13">
        <v>14957466225</v>
      </c>
      <c r="P38" s="13"/>
      <c r="Q38" s="13">
        <v>6172004278</v>
      </c>
      <c r="S38" s="25"/>
    </row>
    <row r="39" spans="1:19" x14ac:dyDescent="0.45">
      <c r="A39" s="3" t="s">
        <v>44</v>
      </c>
      <c r="C39" s="15">
        <v>0</v>
      </c>
      <c r="D39" s="4"/>
      <c r="E39" s="15">
        <v>0</v>
      </c>
      <c r="F39" s="15"/>
      <c r="G39" s="15">
        <v>0</v>
      </c>
      <c r="H39" s="15"/>
      <c r="I39" s="15">
        <v>0</v>
      </c>
      <c r="K39" s="4">
        <v>25200000</v>
      </c>
      <c r="L39" s="4"/>
      <c r="M39" s="13">
        <v>223825059697</v>
      </c>
      <c r="N39" s="13"/>
      <c r="O39" s="13">
        <v>148352549625</v>
      </c>
      <c r="P39" s="13"/>
      <c r="Q39" s="13">
        <v>75472510072</v>
      </c>
      <c r="S39" s="25"/>
    </row>
    <row r="40" spans="1:19" x14ac:dyDescent="0.45">
      <c r="A40" s="3" t="s">
        <v>180</v>
      </c>
      <c r="C40" s="15">
        <v>0</v>
      </c>
      <c r="D40" s="4"/>
      <c r="E40" s="15">
        <v>0</v>
      </c>
      <c r="F40" s="15"/>
      <c r="G40" s="15">
        <v>0</v>
      </c>
      <c r="H40" s="15"/>
      <c r="I40" s="15">
        <v>0</v>
      </c>
      <c r="K40" s="4">
        <v>2949049</v>
      </c>
      <c r="L40" s="4"/>
      <c r="M40" s="13">
        <v>30180661892</v>
      </c>
      <c r="N40" s="13"/>
      <c r="O40" s="13">
        <v>27700417257</v>
      </c>
      <c r="P40" s="13"/>
      <c r="Q40" s="13">
        <v>2480244635</v>
      </c>
      <c r="S40" s="25"/>
    </row>
    <row r="41" spans="1:19" x14ac:dyDescent="0.45">
      <c r="A41" s="3" t="s">
        <v>28</v>
      </c>
      <c r="C41" s="15">
        <v>0</v>
      </c>
      <c r="D41" s="4"/>
      <c r="E41" s="15">
        <v>0</v>
      </c>
      <c r="F41" s="15"/>
      <c r="G41" s="15">
        <v>0</v>
      </c>
      <c r="H41" s="15"/>
      <c r="I41" s="15">
        <v>0</v>
      </c>
      <c r="K41" s="4">
        <v>250000</v>
      </c>
      <c r="L41" s="4"/>
      <c r="M41" s="13">
        <v>24425944259</v>
      </c>
      <c r="N41" s="13"/>
      <c r="O41" s="13">
        <v>15673842811</v>
      </c>
      <c r="P41" s="13"/>
      <c r="Q41" s="13">
        <v>8752101448</v>
      </c>
      <c r="S41" s="25"/>
    </row>
    <row r="42" spans="1:19" x14ac:dyDescent="0.45">
      <c r="A42" s="3" t="s">
        <v>146</v>
      </c>
      <c r="C42" s="15">
        <v>0</v>
      </c>
      <c r="D42" s="4"/>
      <c r="E42" s="15">
        <v>0</v>
      </c>
      <c r="F42" s="15"/>
      <c r="G42" s="15">
        <v>0</v>
      </c>
      <c r="H42" s="15"/>
      <c r="I42" s="15">
        <v>0</v>
      </c>
      <c r="K42" s="4">
        <v>200000</v>
      </c>
      <c r="L42" s="4"/>
      <c r="M42" s="13">
        <v>3159090900</v>
      </c>
      <c r="N42" s="13"/>
      <c r="O42" s="13">
        <v>4516638288</v>
      </c>
      <c r="P42" s="13"/>
      <c r="Q42" s="13">
        <v>-1357547388</v>
      </c>
      <c r="S42" s="25"/>
    </row>
    <row r="43" spans="1:19" x14ac:dyDescent="0.45">
      <c r="A43" s="3" t="s">
        <v>154</v>
      </c>
      <c r="C43" s="15">
        <v>0</v>
      </c>
      <c r="D43" s="4"/>
      <c r="E43" s="15">
        <v>0</v>
      </c>
      <c r="F43" s="15"/>
      <c r="G43" s="15">
        <v>0</v>
      </c>
      <c r="H43" s="15"/>
      <c r="I43" s="15">
        <v>0</v>
      </c>
      <c r="K43" s="4">
        <v>284734</v>
      </c>
      <c r="L43" s="4"/>
      <c r="M43" s="13">
        <v>7503528056</v>
      </c>
      <c r="N43" s="13"/>
      <c r="O43" s="13">
        <v>4976920055</v>
      </c>
      <c r="P43" s="13"/>
      <c r="Q43" s="13">
        <v>2526608001</v>
      </c>
      <c r="S43" s="25"/>
    </row>
    <row r="44" spans="1:19" x14ac:dyDescent="0.45">
      <c r="A44" s="3" t="s">
        <v>181</v>
      </c>
      <c r="C44" s="15">
        <v>0</v>
      </c>
      <c r="D44" s="4"/>
      <c r="E44" s="15">
        <v>0</v>
      </c>
      <c r="F44" s="15"/>
      <c r="G44" s="15">
        <v>0</v>
      </c>
      <c r="H44" s="15"/>
      <c r="I44" s="15">
        <v>0</v>
      </c>
      <c r="K44" s="4">
        <v>250000</v>
      </c>
      <c r="L44" s="4"/>
      <c r="M44" s="13">
        <v>8148724939</v>
      </c>
      <c r="N44" s="13"/>
      <c r="O44" s="13">
        <v>10974670731</v>
      </c>
      <c r="P44" s="13"/>
      <c r="Q44" s="13">
        <v>-2825945792</v>
      </c>
      <c r="S44" s="25"/>
    </row>
    <row r="45" spans="1:19" x14ac:dyDescent="0.45">
      <c r="A45" s="3" t="s">
        <v>56</v>
      </c>
      <c r="C45" s="15">
        <v>0</v>
      </c>
      <c r="D45" s="4"/>
      <c r="E45" s="15">
        <v>0</v>
      </c>
      <c r="F45" s="15"/>
      <c r="G45" s="15">
        <v>0</v>
      </c>
      <c r="H45" s="15"/>
      <c r="I45" s="15">
        <v>0</v>
      </c>
      <c r="K45" s="4">
        <v>1500000</v>
      </c>
      <c r="L45" s="4"/>
      <c r="M45" s="13">
        <v>50860569333</v>
      </c>
      <c r="N45" s="13"/>
      <c r="O45" s="13">
        <v>46183817462</v>
      </c>
      <c r="P45" s="13"/>
      <c r="Q45" s="13">
        <v>4676751871</v>
      </c>
      <c r="S45" s="25"/>
    </row>
    <row r="46" spans="1:19" x14ac:dyDescent="0.45">
      <c r="A46" s="3" t="s">
        <v>145</v>
      </c>
      <c r="C46" s="15">
        <v>0</v>
      </c>
      <c r="D46" s="4"/>
      <c r="E46" s="15">
        <v>0</v>
      </c>
      <c r="F46" s="15"/>
      <c r="G46" s="15">
        <v>0</v>
      </c>
      <c r="H46" s="15"/>
      <c r="I46" s="15">
        <v>0</v>
      </c>
      <c r="K46" s="4">
        <v>4000000</v>
      </c>
      <c r="L46" s="4"/>
      <c r="M46" s="13">
        <v>60690683168</v>
      </c>
      <c r="N46" s="13"/>
      <c r="O46" s="13">
        <v>50124502200</v>
      </c>
      <c r="P46" s="13"/>
      <c r="Q46" s="13">
        <v>10566180968</v>
      </c>
      <c r="S46" s="25"/>
    </row>
    <row r="47" spans="1:19" x14ac:dyDescent="0.45">
      <c r="A47" s="3" t="s">
        <v>156</v>
      </c>
      <c r="C47" s="15">
        <v>0</v>
      </c>
      <c r="D47" s="4"/>
      <c r="E47" s="15">
        <v>0</v>
      </c>
      <c r="F47" s="15"/>
      <c r="G47" s="15">
        <v>0</v>
      </c>
      <c r="H47" s="15"/>
      <c r="I47" s="15">
        <v>0</v>
      </c>
      <c r="K47" s="4">
        <v>2000000</v>
      </c>
      <c r="L47" s="4"/>
      <c r="M47" s="13">
        <v>35388180000</v>
      </c>
      <c r="N47" s="13"/>
      <c r="O47" s="13">
        <v>26230710000</v>
      </c>
      <c r="P47" s="13"/>
      <c r="Q47" s="13">
        <v>9157470000</v>
      </c>
      <c r="S47" s="25"/>
    </row>
    <row r="48" spans="1:19" x14ac:dyDescent="0.45">
      <c r="A48" s="3" t="s">
        <v>54</v>
      </c>
      <c r="C48" s="15">
        <v>0</v>
      </c>
      <c r="D48" s="4"/>
      <c r="E48" s="15">
        <v>0</v>
      </c>
      <c r="F48" s="15"/>
      <c r="G48" s="15">
        <v>0</v>
      </c>
      <c r="H48" s="15"/>
      <c r="I48" s="15">
        <v>0</v>
      </c>
      <c r="K48" s="4">
        <v>100000</v>
      </c>
      <c r="L48" s="4"/>
      <c r="M48" s="13">
        <v>1306175843</v>
      </c>
      <c r="N48" s="13"/>
      <c r="O48" s="13">
        <v>1408907075</v>
      </c>
      <c r="P48" s="13"/>
      <c r="Q48" s="13">
        <v>-102731232</v>
      </c>
      <c r="S48" s="25"/>
    </row>
    <row r="49" spans="1:19" x14ac:dyDescent="0.45">
      <c r="A49" s="3" t="s">
        <v>182</v>
      </c>
      <c r="C49" s="15">
        <v>0</v>
      </c>
      <c r="D49" s="4"/>
      <c r="E49" s="15">
        <v>0</v>
      </c>
      <c r="F49" s="15"/>
      <c r="G49" s="15">
        <v>0</v>
      </c>
      <c r="H49" s="15"/>
      <c r="I49" s="15">
        <v>0</v>
      </c>
      <c r="K49" s="4">
        <v>12954981</v>
      </c>
      <c r="L49" s="4"/>
      <c r="M49" s="13">
        <v>49254288405</v>
      </c>
      <c r="N49" s="13"/>
      <c r="O49" s="13">
        <v>28527407084</v>
      </c>
      <c r="P49" s="13"/>
      <c r="Q49" s="13">
        <v>20726881321</v>
      </c>
      <c r="S49" s="25"/>
    </row>
    <row r="50" spans="1:19" x14ac:dyDescent="0.45">
      <c r="A50" s="3" t="s">
        <v>183</v>
      </c>
      <c r="C50" s="15">
        <v>0</v>
      </c>
      <c r="D50" s="4"/>
      <c r="E50" s="15">
        <v>0</v>
      </c>
      <c r="F50" s="15"/>
      <c r="G50" s="15">
        <v>0</v>
      </c>
      <c r="H50" s="15"/>
      <c r="I50" s="15">
        <v>0</v>
      </c>
      <c r="K50" s="4">
        <v>1500000</v>
      </c>
      <c r="L50" s="4"/>
      <c r="M50" s="13">
        <v>64989565909</v>
      </c>
      <c r="N50" s="13"/>
      <c r="O50" s="13">
        <v>50300367187</v>
      </c>
      <c r="P50" s="13"/>
      <c r="Q50" s="13">
        <v>14689198722</v>
      </c>
      <c r="S50" s="25"/>
    </row>
    <row r="51" spans="1:19" x14ac:dyDescent="0.45">
      <c r="A51" s="3" t="s">
        <v>140</v>
      </c>
      <c r="C51" s="15">
        <v>0</v>
      </c>
      <c r="D51" s="4"/>
      <c r="E51" s="15">
        <v>0</v>
      </c>
      <c r="F51" s="15"/>
      <c r="G51" s="15">
        <v>0</v>
      </c>
      <c r="H51" s="15"/>
      <c r="I51" s="15">
        <v>0</v>
      </c>
      <c r="K51" s="4">
        <v>600000</v>
      </c>
      <c r="L51" s="4"/>
      <c r="M51" s="13">
        <v>24153296800</v>
      </c>
      <c r="N51" s="13"/>
      <c r="O51" s="13">
        <v>13656661470</v>
      </c>
      <c r="P51" s="13"/>
      <c r="Q51" s="13">
        <v>10496635330</v>
      </c>
      <c r="S51" s="25"/>
    </row>
    <row r="52" spans="1:19" x14ac:dyDescent="0.45">
      <c r="A52" s="3" t="s">
        <v>184</v>
      </c>
      <c r="C52" s="15">
        <v>0</v>
      </c>
      <c r="D52" s="4"/>
      <c r="E52" s="15">
        <v>0</v>
      </c>
      <c r="F52" s="15"/>
      <c r="G52" s="15">
        <v>0</v>
      </c>
      <c r="H52" s="15"/>
      <c r="I52" s="15">
        <v>0</v>
      </c>
      <c r="K52" s="4">
        <v>9100000</v>
      </c>
      <c r="L52" s="4"/>
      <c r="M52" s="13">
        <v>179455451379</v>
      </c>
      <c r="N52" s="13"/>
      <c r="O52" s="13">
        <v>141858663090</v>
      </c>
      <c r="P52" s="13"/>
      <c r="Q52" s="13">
        <v>37596788289</v>
      </c>
      <c r="S52" s="25"/>
    </row>
    <row r="53" spans="1:19" x14ac:dyDescent="0.45">
      <c r="A53" s="3" t="s">
        <v>185</v>
      </c>
      <c r="C53" s="15">
        <v>0</v>
      </c>
      <c r="D53" s="4"/>
      <c r="E53" s="15">
        <v>0</v>
      </c>
      <c r="F53" s="15"/>
      <c r="G53" s="15">
        <v>0</v>
      </c>
      <c r="H53" s="15"/>
      <c r="I53" s="15">
        <v>0</v>
      </c>
      <c r="K53" s="4">
        <v>2034833</v>
      </c>
      <c r="L53" s="4"/>
      <c r="M53" s="13">
        <v>87132056039</v>
      </c>
      <c r="N53" s="13"/>
      <c r="O53" s="13">
        <v>80603219261</v>
      </c>
      <c r="P53" s="13"/>
      <c r="Q53" s="13">
        <v>6528836778</v>
      </c>
      <c r="S53" s="25"/>
    </row>
    <row r="54" spans="1:19" x14ac:dyDescent="0.45">
      <c r="A54" s="3" t="s">
        <v>132</v>
      </c>
      <c r="C54" s="15">
        <v>0</v>
      </c>
      <c r="D54" s="4"/>
      <c r="E54" s="15">
        <v>0</v>
      </c>
      <c r="F54" s="15"/>
      <c r="G54" s="15">
        <v>0</v>
      </c>
      <c r="H54" s="15"/>
      <c r="I54" s="15">
        <v>0</v>
      </c>
      <c r="K54" s="4">
        <v>16315145</v>
      </c>
      <c r="L54" s="4"/>
      <c r="M54" s="13">
        <v>431504630716</v>
      </c>
      <c r="N54" s="13"/>
      <c r="O54" s="13">
        <v>279560579532</v>
      </c>
      <c r="P54" s="13"/>
      <c r="Q54" s="13">
        <v>151944051184</v>
      </c>
      <c r="S54" s="25"/>
    </row>
    <row r="55" spans="1:19" x14ac:dyDescent="0.45">
      <c r="A55" s="3" t="s">
        <v>23</v>
      </c>
      <c r="C55" s="15">
        <v>0</v>
      </c>
      <c r="D55" s="4"/>
      <c r="E55" s="15">
        <v>0</v>
      </c>
      <c r="F55" s="15"/>
      <c r="G55" s="15">
        <v>0</v>
      </c>
      <c r="H55" s="15"/>
      <c r="I55" s="15">
        <v>0</v>
      </c>
      <c r="K55" s="4">
        <v>110985</v>
      </c>
      <c r="L55" s="4"/>
      <c r="M55" s="13">
        <v>24457869348</v>
      </c>
      <c r="N55" s="13"/>
      <c r="O55" s="13">
        <v>19606982928</v>
      </c>
      <c r="P55" s="13"/>
      <c r="Q55" s="13">
        <v>4850886420</v>
      </c>
      <c r="S55" s="25"/>
    </row>
    <row r="56" spans="1:19" x14ac:dyDescent="0.45">
      <c r="A56" s="3" t="s">
        <v>16</v>
      </c>
      <c r="C56" s="15">
        <v>0</v>
      </c>
      <c r="D56" s="4"/>
      <c r="E56" s="15">
        <v>0</v>
      </c>
      <c r="F56" s="15"/>
      <c r="G56" s="15">
        <v>0</v>
      </c>
      <c r="H56" s="15"/>
      <c r="I56" s="15">
        <v>0</v>
      </c>
      <c r="K56" s="4">
        <v>20400000</v>
      </c>
      <c r="L56" s="4"/>
      <c r="M56" s="13">
        <v>262809692693</v>
      </c>
      <c r="N56" s="13"/>
      <c r="O56" s="13">
        <v>141087560114</v>
      </c>
      <c r="P56" s="13"/>
      <c r="Q56" s="13">
        <v>121722132579</v>
      </c>
      <c r="S56" s="25"/>
    </row>
    <row r="57" spans="1:19" x14ac:dyDescent="0.45">
      <c r="A57" s="3" t="s">
        <v>159</v>
      </c>
      <c r="C57" s="15">
        <v>0</v>
      </c>
      <c r="D57" s="4"/>
      <c r="E57" s="15">
        <v>0</v>
      </c>
      <c r="F57" s="15"/>
      <c r="G57" s="15">
        <v>0</v>
      </c>
      <c r="H57" s="15"/>
      <c r="I57" s="15">
        <v>0</v>
      </c>
      <c r="K57" s="4">
        <v>571764</v>
      </c>
      <c r="L57" s="4"/>
      <c r="M57" s="13">
        <v>18242807574</v>
      </c>
      <c r="N57" s="13"/>
      <c r="O57" s="13">
        <v>7743169788</v>
      </c>
      <c r="P57" s="13"/>
      <c r="Q57" s="13">
        <v>10499637786</v>
      </c>
      <c r="S57" s="25"/>
    </row>
    <row r="58" spans="1:19" x14ac:dyDescent="0.45">
      <c r="A58" s="3" t="s">
        <v>53</v>
      </c>
      <c r="C58" s="15">
        <v>0</v>
      </c>
      <c r="D58" s="4"/>
      <c r="E58" s="15">
        <v>0</v>
      </c>
      <c r="F58" s="15"/>
      <c r="G58" s="15">
        <v>0</v>
      </c>
      <c r="H58" s="15"/>
      <c r="I58" s="15">
        <v>0</v>
      </c>
      <c r="K58" s="4">
        <v>5700000</v>
      </c>
      <c r="L58" s="4"/>
      <c r="M58" s="13">
        <v>283992324706</v>
      </c>
      <c r="N58" s="13"/>
      <c r="O58" s="13">
        <v>158718211021</v>
      </c>
      <c r="P58" s="13"/>
      <c r="Q58" s="13">
        <v>125274113685</v>
      </c>
      <c r="S58" s="25"/>
    </row>
    <row r="59" spans="1:19" x14ac:dyDescent="0.45">
      <c r="A59" s="3" t="s">
        <v>186</v>
      </c>
      <c r="C59" s="15">
        <v>0</v>
      </c>
      <c r="D59" s="4"/>
      <c r="E59" s="15">
        <v>0</v>
      </c>
      <c r="F59" s="15"/>
      <c r="G59" s="15">
        <v>0</v>
      </c>
      <c r="H59" s="15"/>
      <c r="I59" s="15">
        <v>0</v>
      </c>
      <c r="K59" s="4">
        <v>1260782</v>
      </c>
      <c r="L59" s="4"/>
      <c r="M59" s="13">
        <v>85061538289</v>
      </c>
      <c r="N59" s="13"/>
      <c r="O59" s="13">
        <v>22782330740</v>
      </c>
      <c r="P59" s="13"/>
      <c r="Q59" s="13">
        <v>62279207549</v>
      </c>
      <c r="S59" s="25"/>
    </row>
    <row r="60" spans="1:19" x14ac:dyDescent="0.45">
      <c r="A60" s="3" t="s">
        <v>187</v>
      </c>
      <c r="C60" s="15">
        <v>0</v>
      </c>
      <c r="D60" s="4"/>
      <c r="E60" s="15">
        <v>0</v>
      </c>
      <c r="F60" s="15"/>
      <c r="G60" s="15">
        <v>0</v>
      </c>
      <c r="H60" s="15"/>
      <c r="I60" s="15">
        <v>0</v>
      </c>
      <c r="K60" s="4">
        <v>400000</v>
      </c>
      <c r="L60" s="4"/>
      <c r="M60" s="13">
        <v>17865704380</v>
      </c>
      <c r="N60" s="13"/>
      <c r="O60" s="13">
        <v>8277776180</v>
      </c>
      <c r="P60" s="13"/>
      <c r="Q60" s="13">
        <v>9587928200</v>
      </c>
      <c r="S60" s="25"/>
    </row>
    <row r="61" spans="1:19" x14ac:dyDescent="0.45">
      <c r="A61" s="3" t="s">
        <v>188</v>
      </c>
      <c r="C61" s="15">
        <v>0</v>
      </c>
      <c r="D61" s="4"/>
      <c r="E61" s="15">
        <v>0</v>
      </c>
      <c r="F61" s="15"/>
      <c r="G61" s="15">
        <v>0</v>
      </c>
      <c r="H61" s="15"/>
      <c r="I61" s="15">
        <v>0</v>
      </c>
      <c r="K61" s="4">
        <v>2050000</v>
      </c>
      <c r="L61" s="4"/>
      <c r="M61" s="13">
        <v>66228582121</v>
      </c>
      <c r="N61" s="13"/>
      <c r="O61" s="13">
        <v>91461797711</v>
      </c>
      <c r="P61" s="13"/>
      <c r="Q61" s="13">
        <v>-25233215590</v>
      </c>
      <c r="S61" s="25"/>
    </row>
    <row r="62" spans="1:19" x14ac:dyDescent="0.45">
      <c r="A62" s="3" t="s">
        <v>148</v>
      </c>
      <c r="C62" s="15">
        <v>0</v>
      </c>
      <c r="D62" s="4"/>
      <c r="E62" s="15">
        <v>0</v>
      </c>
      <c r="F62" s="15"/>
      <c r="G62" s="15">
        <v>0</v>
      </c>
      <c r="H62" s="15"/>
      <c r="I62" s="15">
        <v>0</v>
      </c>
      <c r="K62" s="4">
        <v>500000</v>
      </c>
      <c r="L62" s="4"/>
      <c r="M62" s="13">
        <v>7684006565</v>
      </c>
      <c r="N62" s="13"/>
      <c r="O62" s="13">
        <v>7635719937</v>
      </c>
      <c r="P62" s="13"/>
      <c r="Q62" s="13">
        <v>48286628</v>
      </c>
      <c r="S62" s="25"/>
    </row>
    <row r="63" spans="1:19" x14ac:dyDescent="0.45">
      <c r="A63" s="3" t="s">
        <v>153</v>
      </c>
      <c r="C63" s="15">
        <v>0</v>
      </c>
      <c r="D63" s="4"/>
      <c r="E63" s="15">
        <v>0</v>
      </c>
      <c r="F63" s="15"/>
      <c r="G63" s="15">
        <v>0</v>
      </c>
      <c r="H63" s="15"/>
      <c r="I63" s="15">
        <v>0</v>
      </c>
      <c r="K63" s="4">
        <v>470000</v>
      </c>
      <c r="L63" s="4"/>
      <c r="M63" s="13">
        <v>70914619908</v>
      </c>
      <c r="N63" s="13"/>
      <c r="O63" s="13">
        <v>63416715775</v>
      </c>
      <c r="P63" s="13"/>
      <c r="Q63" s="13">
        <v>7497904133</v>
      </c>
      <c r="S63" s="25"/>
    </row>
    <row r="64" spans="1:19" x14ac:dyDescent="0.45">
      <c r="A64" s="3" t="s">
        <v>189</v>
      </c>
      <c r="C64" s="15">
        <v>0</v>
      </c>
      <c r="D64" s="4"/>
      <c r="E64" s="15">
        <v>0</v>
      </c>
      <c r="F64" s="15"/>
      <c r="G64" s="15">
        <v>0</v>
      </c>
      <c r="H64" s="15"/>
      <c r="I64" s="15">
        <v>0</v>
      </c>
      <c r="K64" s="4">
        <v>1870000</v>
      </c>
      <c r="L64" s="4"/>
      <c r="M64" s="13">
        <v>60501412401</v>
      </c>
      <c r="N64" s="13"/>
      <c r="O64" s="13">
        <v>60318234714</v>
      </c>
      <c r="P64" s="13"/>
      <c r="Q64" s="13">
        <v>125660021</v>
      </c>
      <c r="S64" s="25"/>
    </row>
    <row r="65" spans="5:19" ht="19.5" thickBot="1" x14ac:dyDescent="0.5">
      <c r="E65" s="22">
        <f>SUM(E8:E64)</f>
        <v>796462941236</v>
      </c>
      <c r="G65" s="22">
        <f>SUM(G8:G64)</f>
        <v>639455064718</v>
      </c>
      <c r="I65" s="22">
        <f>SUM(I8:I64)</f>
        <v>157007876518</v>
      </c>
      <c r="M65" s="23">
        <f>SUM(M8:M64)</f>
        <v>4815611127273</v>
      </c>
      <c r="O65" s="27">
        <f>SUM(O8:O64)</f>
        <v>3434090121147</v>
      </c>
      <c r="Q65" s="23">
        <v>1381521006126</v>
      </c>
      <c r="S65" s="25"/>
    </row>
    <row r="66" spans="5:19" ht="19.5" thickTop="1" x14ac:dyDescent="0.45">
      <c r="M66" s="13"/>
      <c r="Q66" s="26"/>
      <c r="S66" s="25"/>
    </row>
    <row r="67" spans="5:19" x14ac:dyDescent="0.45">
      <c r="M67" s="13"/>
      <c r="Q67" s="13"/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paperSize="9" scale="55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95"/>
  <sheetViews>
    <sheetView rightToLeft="1" tabSelected="1" view="pageBreakPreview" topLeftCell="A82" zoomScale="89" zoomScaleNormal="90" zoomScaleSheetLayoutView="89" workbookViewId="0">
      <selection activeCell="Q95" sqref="Q95"/>
    </sheetView>
  </sheetViews>
  <sheetFormatPr defaultRowHeight="18.75" x14ac:dyDescent="0.45"/>
  <cols>
    <col min="1" max="1" width="31.42578125" style="2" bestFit="1" customWidth="1"/>
    <col min="2" max="2" width="1" style="2" customWidth="1"/>
    <col min="3" max="3" width="21.140625" style="2" bestFit="1" customWidth="1"/>
    <col min="4" max="4" width="1" style="2" customWidth="1"/>
    <col min="5" max="5" width="15" style="2" bestFit="1" customWidth="1"/>
    <col min="6" max="6" width="1" style="2" customWidth="1"/>
    <col min="7" max="7" width="16.42578125" style="2" bestFit="1" customWidth="1"/>
    <col min="8" max="8" width="1" style="2" customWidth="1"/>
    <col min="9" max="9" width="15" style="2" bestFit="1" customWidth="1"/>
    <col min="10" max="10" width="1" style="2" customWidth="1"/>
    <col min="11" max="11" width="15.7109375" style="2" bestFit="1" customWidth="1"/>
    <col min="12" max="12" width="1" style="2" customWidth="1"/>
    <col min="13" max="13" width="21.140625" style="2" bestFit="1" customWidth="1"/>
    <col min="14" max="14" width="1" style="2" customWidth="1"/>
    <col min="15" max="15" width="22.42578125" style="2" bestFit="1" customWidth="1"/>
    <col min="16" max="16" width="1" style="2" customWidth="1"/>
    <col min="17" max="17" width="16.42578125" style="2" bestFit="1" customWidth="1"/>
    <col min="18" max="18" width="1" style="2" customWidth="1"/>
    <col min="19" max="19" width="16" style="2" bestFit="1" customWidth="1"/>
    <col min="20" max="20" width="1" style="2" customWidth="1"/>
    <col min="21" max="21" width="15" style="2" bestFit="1" customWidth="1"/>
    <col min="22" max="22" width="1" style="1" customWidth="1"/>
    <col min="23" max="23" width="9.140625" style="1" customWidth="1"/>
    <col min="24" max="16384" width="9.140625" style="1"/>
  </cols>
  <sheetData>
    <row r="2" spans="1:21" ht="27.75" x14ac:dyDescent="0.45">
      <c r="A2" s="28" t="s">
        <v>0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</row>
    <row r="3" spans="1:21" ht="27.75" x14ac:dyDescent="0.45">
      <c r="A3" s="28" t="s">
        <v>114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</row>
    <row r="4" spans="1:21" ht="27.75" x14ac:dyDescent="0.45">
      <c r="A4" s="28" t="s">
        <v>2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</row>
    <row r="6" spans="1:21" ht="27.75" x14ac:dyDescent="0.45">
      <c r="A6" s="28" t="s">
        <v>3</v>
      </c>
      <c r="C6" s="28" t="s">
        <v>116</v>
      </c>
      <c r="D6" s="28" t="s">
        <v>116</v>
      </c>
      <c r="E6" s="28" t="s">
        <v>116</v>
      </c>
      <c r="F6" s="28" t="s">
        <v>116</v>
      </c>
      <c r="G6" s="28" t="s">
        <v>116</v>
      </c>
      <c r="H6" s="28" t="s">
        <v>116</v>
      </c>
      <c r="I6" s="28" t="s">
        <v>116</v>
      </c>
      <c r="J6" s="28" t="s">
        <v>116</v>
      </c>
      <c r="K6" s="28" t="s">
        <v>116</v>
      </c>
      <c r="M6" s="28" t="s">
        <v>117</v>
      </c>
      <c r="N6" s="28" t="s">
        <v>117</v>
      </c>
      <c r="O6" s="28" t="s">
        <v>117</v>
      </c>
      <c r="P6" s="28" t="s">
        <v>117</v>
      </c>
      <c r="Q6" s="28" t="s">
        <v>117</v>
      </c>
      <c r="R6" s="28" t="s">
        <v>117</v>
      </c>
      <c r="S6" s="28" t="s">
        <v>117</v>
      </c>
      <c r="T6" s="28" t="s">
        <v>117</v>
      </c>
      <c r="U6" s="28" t="s">
        <v>117</v>
      </c>
    </row>
    <row r="7" spans="1:21" ht="49.5" customHeight="1" x14ac:dyDescent="0.45">
      <c r="A7" s="28" t="s">
        <v>3</v>
      </c>
      <c r="C7" s="28" t="s">
        <v>190</v>
      </c>
      <c r="E7" s="29" t="s">
        <v>210</v>
      </c>
      <c r="G7" s="28" t="s">
        <v>192</v>
      </c>
      <c r="I7" s="28" t="s">
        <v>95</v>
      </c>
      <c r="K7" s="29" t="s">
        <v>209</v>
      </c>
      <c r="M7" s="28" t="s">
        <v>190</v>
      </c>
      <c r="O7" s="28" t="s">
        <v>191</v>
      </c>
      <c r="Q7" s="28" t="s">
        <v>192</v>
      </c>
      <c r="S7" s="28" t="s">
        <v>95</v>
      </c>
      <c r="U7" s="29" t="s">
        <v>208</v>
      </c>
    </row>
    <row r="8" spans="1:21" x14ac:dyDescent="0.45">
      <c r="A8" s="3" t="s">
        <v>22</v>
      </c>
      <c r="C8" s="9">
        <v>0</v>
      </c>
      <c r="D8" s="10"/>
      <c r="E8" s="13">
        <v>3863021682</v>
      </c>
      <c r="F8" s="13"/>
      <c r="G8" s="13">
        <v>-13518</v>
      </c>
      <c r="H8" s="13"/>
      <c r="I8" s="13">
        <v>3863008164</v>
      </c>
      <c r="J8" s="10"/>
      <c r="K8" s="12">
        <v>-6.0000000000000001E-3</v>
      </c>
      <c r="L8" s="10"/>
      <c r="M8" s="13">
        <v>0</v>
      </c>
      <c r="N8" s="13"/>
      <c r="O8" s="13">
        <v>-4430512420</v>
      </c>
      <c r="P8" s="13"/>
      <c r="Q8" s="13">
        <v>-13518</v>
      </c>
      <c r="R8" s="13"/>
      <c r="S8" s="13">
        <v>-4430525938</v>
      </c>
      <c r="U8" s="12">
        <v>-4.1000000000000003E-3</v>
      </c>
    </row>
    <row r="9" spans="1:21" x14ac:dyDescent="0.45">
      <c r="A9" s="3" t="s">
        <v>20</v>
      </c>
      <c r="C9" s="9">
        <v>0</v>
      </c>
      <c r="D9" s="10"/>
      <c r="E9" s="13">
        <v>52957152574</v>
      </c>
      <c r="F9" s="13"/>
      <c r="G9" s="13">
        <v>8420881155</v>
      </c>
      <c r="H9" s="13"/>
      <c r="I9" s="13">
        <v>61378033729</v>
      </c>
      <c r="J9" s="10"/>
      <c r="K9" s="12">
        <v>-9.4899999999999998E-2</v>
      </c>
      <c r="L9" s="10"/>
      <c r="M9" s="13">
        <v>0</v>
      </c>
      <c r="N9" s="13"/>
      <c r="O9" s="13">
        <v>56963103912</v>
      </c>
      <c r="P9" s="13"/>
      <c r="Q9" s="13">
        <v>16215344859</v>
      </c>
      <c r="R9" s="13"/>
      <c r="S9" s="13">
        <v>73178448771</v>
      </c>
      <c r="U9" s="12">
        <v>6.7799999999999999E-2</v>
      </c>
    </row>
    <row r="10" spans="1:21" x14ac:dyDescent="0.45">
      <c r="A10" s="3" t="s">
        <v>43</v>
      </c>
      <c r="C10" s="9">
        <v>0</v>
      </c>
      <c r="D10" s="10"/>
      <c r="E10" s="13">
        <v>-94006889261</v>
      </c>
      <c r="F10" s="13"/>
      <c r="G10" s="13">
        <v>5301644076</v>
      </c>
      <c r="H10" s="13"/>
      <c r="I10" s="13">
        <v>-88705245185</v>
      </c>
      <c r="J10" s="10"/>
      <c r="K10" s="12">
        <v>0.1371</v>
      </c>
      <c r="L10" s="10"/>
      <c r="M10" s="13">
        <v>0</v>
      </c>
      <c r="N10" s="13"/>
      <c r="O10" s="13">
        <v>-49966400270</v>
      </c>
      <c r="P10" s="13"/>
      <c r="Q10" s="13">
        <v>5879603935</v>
      </c>
      <c r="R10" s="13"/>
      <c r="S10" s="13">
        <v>-44086796335</v>
      </c>
      <c r="U10" s="12">
        <v>-4.0899999999999999E-2</v>
      </c>
    </row>
    <row r="11" spans="1:21" x14ac:dyDescent="0.45">
      <c r="A11" s="3" t="s">
        <v>50</v>
      </c>
      <c r="C11" s="9">
        <v>0</v>
      </c>
      <c r="D11" s="10"/>
      <c r="E11" s="13">
        <v>-123648733921</v>
      </c>
      <c r="F11" s="13"/>
      <c r="G11" s="13">
        <v>19589156402</v>
      </c>
      <c r="H11" s="13"/>
      <c r="I11" s="13">
        <v>-104059577519</v>
      </c>
      <c r="J11" s="10"/>
      <c r="K11" s="12">
        <v>0.16089999999999999</v>
      </c>
      <c r="L11" s="10"/>
      <c r="M11" s="13">
        <v>3375000000</v>
      </c>
      <c r="N11" s="13"/>
      <c r="O11" s="13">
        <v>28735147323</v>
      </c>
      <c r="P11" s="13"/>
      <c r="Q11" s="13">
        <v>19589156402</v>
      </c>
      <c r="R11" s="13"/>
      <c r="S11" s="13">
        <v>51699303725</v>
      </c>
      <c r="U11" s="12">
        <v>4.7899999999999998E-2</v>
      </c>
    </row>
    <row r="12" spans="1:21" x14ac:dyDescent="0.45">
      <c r="A12" s="3" t="s">
        <v>38</v>
      </c>
      <c r="C12" s="9">
        <v>0</v>
      </c>
      <c r="D12" s="10"/>
      <c r="E12" s="13">
        <v>-100080524</v>
      </c>
      <c r="F12" s="13"/>
      <c r="G12" s="13">
        <v>93860955</v>
      </c>
      <c r="H12" s="13"/>
      <c r="I12" s="13">
        <v>-6219569</v>
      </c>
      <c r="J12" s="10"/>
      <c r="K12" s="12">
        <v>0</v>
      </c>
      <c r="L12" s="10"/>
      <c r="M12" s="13">
        <v>0</v>
      </c>
      <c r="N12" s="13"/>
      <c r="O12" s="13">
        <v>0</v>
      </c>
      <c r="P12" s="13"/>
      <c r="Q12" s="13">
        <v>11934818534</v>
      </c>
      <c r="R12" s="13"/>
      <c r="S12" s="13">
        <v>11934818534</v>
      </c>
      <c r="U12" s="12">
        <v>1.11E-2</v>
      </c>
    </row>
    <row r="13" spans="1:21" x14ac:dyDescent="0.45">
      <c r="A13" s="3" t="s">
        <v>29</v>
      </c>
      <c r="C13" s="9">
        <v>0</v>
      </c>
      <c r="D13" s="10"/>
      <c r="E13" s="13">
        <v>-54976778862</v>
      </c>
      <c r="F13" s="13"/>
      <c r="G13" s="13">
        <v>29837053503</v>
      </c>
      <c r="H13" s="13"/>
      <c r="I13" s="13">
        <v>-25139725359</v>
      </c>
      <c r="J13" s="10"/>
      <c r="K13" s="12">
        <v>3.8899999999999997E-2</v>
      </c>
      <c r="L13" s="10"/>
      <c r="M13" s="13">
        <v>12316670200</v>
      </c>
      <c r="N13" s="13"/>
      <c r="O13" s="13">
        <v>114121062580</v>
      </c>
      <c r="P13" s="13"/>
      <c r="Q13" s="13">
        <v>29837053503</v>
      </c>
      <c r="R13" s="13"/>
      <c r="S13" s="13">
        <v>156274786283</v>
      </c>
      <c r="U13" s="12">
        <v>0.14480000000000001</v>
      </c>
    </row>
    <row r="14" spans="1:21" x14ac:dyDescent="0.45">
      <c r="A14" s="3" t="s">
        <v>37</v>
      </c>
      <c r="C14" s="9">
        <v>0</v>
      </c>
      <c r="D14" s="10"/>
      <c r="E14" s="13">
        <v>244353656</v>
      </c>
      <c r="F14" s="13"/>
      <c r="G14" s="13">
        <v>11787360555</v>
      </c>
      <c r="H14" s="13"/>
      <c r="I14" s="13">
        <v>12031714211</v>
      </c>
      <c r="J14" s="10"/>
      <c r="K14" s="12">
        <v>-1.8599999999999998E-2</v>
      </c>
      <c r="L14" s="10"/>
      <c r="M14" s="13">
        <v>0</v>
      </c>
      <c r="N14" s="13"/>
      <c r="O14" s="13">
        <v>0</v>
      </c>
      <c r="P14" s="13"/>
      <c r="Q14" s="13">
        <v>11787360555</v>
      </c>
      <c r="R14" s="13"/>
      <c r="S14" s="13">
        <v>11787360555</v>
      </c>
      <c r="U14" s="12">
        <v>1.09E-2</v>
      </c>
    </row>
    <row r="15" spans="1:21" x14ac:dyDescent="0.45">
      <c r="A15" s="3" t="s">
        <v>17</v>
      </c>
      <c r="C15" s="9">
        <v>0</v>
      </c>
      <c r="D15" s="10"/>
      <c r="E15" s="13">
        <v>-41536178410</v>
      </c>
      <c r="F15" s="13"/>
      <c r="G15" s="13">
        <v>32440170358</v>
      </c>
      <c r="H15" s="13"/>
      <c r="I15" s="13">
        <v>-9096008052</v>
      </c>
      <c r="J15" s="10"/>
      <c r="K15" s="12">
        <v>1.41E-2</v>
      </c>
      <c r="L15" s="10"/>
      <c r="M15" s="13">
        <v>399750000</v>
      </c>
      <c r="N15" s="13"/>
      <c r="O15" s="13">
        <v>40269944367</v>
      </c>
      <c r="P15" s="13"/>
      <c r="Q15" s="13">
        <v>85305404558</v>
      </c>
      <c r="R15" s="13"/>
      <c r="S15" s="13">
        <v>125975098925</v>
      </c>
      <c r="U15" s="12">
        <v>0.1167</v>
      </c>
    </row>
    <row r="16" spans="1:21" x14ac:dyDescent="0.45">
      <c r="A16" s="3" t="s">
        <v>48</v>
      </c>
      <c r="C16" s="9">
        <v>0</v>
      </c>
      <c r="D16" s="10"/>
      <c r="E16" s="13">
        <v>-43967756830</v>
      </c>
      <c r="F16" s="13"/>
      <c r="G16" s="13">
        <v>30333369923</v>
      </c>
      <c r="H16" s="13"/>
      <c r="I16" s="13">
        <v>-13634386907</v>
      </c>
      <c r="J16" s="10"/>
      <c r="K16" s="12">
        <v>2.1100000000000001E-2</v>
      </c>
      <c r="L16" s="10"/>
      <c r="M16" s="13">
        <v>299384826</v>
      </c>
      <c r="N16" s="13"/>
      <c r="O16" s="13">
        <v>3231110720</v>
      </c>
      <c r="P16" s="13"/>
      <c r="Q16" s="13">
        <v>30333369923</v>
      </c>
      <c r="R16" s="13"/>
      <c r="S16" s="13">
        <v>33863865469</v>
      </c>
      <c r="U16" s="12">
        <v>3.1399999999999997E-2</v>
      </c>
    </row>
    <row r="17" spans="1:21" x14ac:dyDescent="0.45">
      <c r="A17" s="3" t="s">
        <v>18</v>
      </c>
      <c r="C17" s="9">
        <v>0</v>
      </c>
      <c r="D17" s="10"/>
      <c r="E17" s="13">
        <v>-4886470586</v>
      </c>
      <c r="F17" s="13"/>
      <c r="G17" s="13">
        <v>3181310862</v>
      </c>
      <c r="H17" s="13"/>
      <c r="I17" s="13">
        <v>-1705159724</v>
      </c>
      <c r="J17" s="10"/>
      <c r="K17" s="12">
        <v>2.5999999999999999E-3</v>
      </c>
      <c r="L17" s="10"/>
      <c r="M17" s="13">
        <v>0</v>
      </c>
      <c r="N17" s="13"/>
      <c r="O17" s="13">
        <v>0</v>
      </c>
      <c r="P17" s="13"/>
      <c r="Q17" s="13">
        <v>3181310862</v>
      </c>
      <c r="R17" s="13"/>
      <c r="S17" s="13">
        <v>3181310862</v>
      </c>
      <c r="U17" s="12">
        <v>2.8999999999999998E-3</v>
      </c>
    </row>
    <row r="18" spans="1:21" x14ac:dyDescent="0.45">
      <c r="A18" s="3" t="s">
        <v>36</v>
      </c>
      <c r="C18" s="9">
        <v>0</v>
      </c>
      <c r="D18" s="10"/>
      <c r="E18" s="13">
        <v>-14990482592</v>
      </c>
      <c r="F18" s="13"/>
      <c r="G18" s="13">
        <v>14418751666</v>
      </c>
      <c r="H18" s="13"/>
      <c r="I18" s="13">
        <v>-571730926</v>
      </c>
      <c r="J18" s="10"/>
      <c r="K18" s="12">
        <v>8.9999999999999998E-4</v>
      </c>
      <c r="L18" s="10"/>
      <c r="M18" s="13">
        <v>6741000000</v>
      </c>
      <c r="N18" s="13"/>
      <c r="O18" s="13">
        <v>4781847664</v>
      </c>
      <c r="P18" s="13"/>
      <c r="Q18" s="13">
        <v>48179936922</v>
      </c>
      <c r="R18" s="13"/>
      <c r="S18" s="13">
        <v>59702784586</v>
      </c>
      <c r="U18" s="12">
        <v>5.5300000000000002E-2</v>
      </c>
    </row>
    <row r="19" spans="1:21" x14ac:dyDescent="0.45">
      <c r="A19" s="3" t="s">
        <v>52</v>
      </c>
      <c r="C19" s="9">
        <v>0</v>
      </c>
      <c r="D19" s="10"/>
      <c r="E19" s="13">
        <v>-19369857529</v>
      </c>
      <c r="F19" s="13"/>
      <c r="G19" s="13">
        <v>-588049428</v>
      </c>
      <c r="H19" s="13"/>
      <c r="I19" s="13">
        <v>-19957906957</v>
      </c>
      <c r="J19" s="10"/>
      <c r="K19" s="12">
        <v>3.09E-2</v>
      </c>
      <c r="L19" s="10"/>
      <c r="M19" s="13">
        <v>0</v>
      </c>
      <c r="N19" s="13"/>
      <c r="O19" s="13">
        <v>-28298879929</v>
      </c>
      <c r="P19" s="13"/>
      <c r="Q19" s="13">
        <v>1423370993</v>
      </c>
      <c r="R19" s="13"/>
      <c r="S19" s="13">
        <v>-26875508936</v>
      </c>
      <c r="U19" s="12">
        <v>-2.4899999999999999E-2</v>
      </c>
    </row>
    <row r="20" spans="1:21" x14ac:dyDescent="0.45">
      <c r="A20" s="3" t="s">
        <v>34</v>
      </c>
      <c r="C20" s="9">
        <v>0</v>
      </c>
      <c r="D20" s="10"/>
      <c r="E20" s="13">
        <v>14916454496</v>
      </c>
      <c r="F20" s="13"/>
      <c r="G20" s="13">
        <v>0</v>
      </c>
      <c r="H20" s="13"/>
      <c r="I20" s="13">
        <v>14916454496</v>
      </c>
      <c r="J20" s="10"/>
      <c r="K20" s="12">
        <v>-2.3099999999999999E-2</v>
      </c>
      <c r="L20" s="10"/>
      <c r="M20" s="13">
        <v>0</v>
      </c>
      <c r="N20" s="13"/>
      <c r="O20" s="13">
        <v>0</v>
      </c>
      <c r="P20" s="13"/>
      <c r="Q20" s="13">
        <v>0</v>
      </c>
      <c r="R20" s="13"/>
      <c r="S20" s="13">
        <v>0</v>
      </c>
      <c r="U20" s="12">
        <v>0</v>
      </c>
    </row>
    <row r="21" spans="1:21" x14ac:dyDescent="0.45">
      <c r="A21" s="3" t="s">
        <v>51</v>
      </c>
      <c r="C21" s="9">
        <v>0</v>
      </c>
      <c r="D21" s="10"/>
      <c r="E21" s="13">
        <v>-1924259093</v>
      </c>
      <c r="F21" s="13"/>
      <c r="G21" s="13">
        <v>2192380009</v>
      </c>
      <c r="H21" s="13"/>
      <c r="I21" s="13">
        <v>268120916</v>
      </c>
      <c r="J21" s="10"/>
      <c r="K21" s="12">
        <v>-4.0000000000000002E-4</v>
      </c>
      <c r="L21" s="10"/>
      <c r="M21" s="13">
        <v>0</v>
      </c>
      <c r="N21" s="13"/>
      <c r="O21" s="13">
        <v>0</v>
      </c>
      <c r="P21" s="13"/>
      <c r="Q21" s="13">
        <v>2192380009</v>
      </c>
      <c r="R21" s="13"/>
      <c r="S21" s="13">
        <v>2192380009</v>
      </c>
      <c r="U21" s="12">
        <v>2E-3</v>
      </c>
    </row>
    <row r="22" spans="1:21" x14ac:dyDescent="0.45">
      <c r="A22" s="3" t="s">
        <v>171</v>
      </c>
      <c r="C22" s="9">
        <v>0</v>
      </c>
      <c r="D22" s="10"/>
      <c r="E22" s="13">
        <v>0</v>
      </c>
      <c r="F22" s="13"/>
      <c r="G22" s="13">
        <v>0</v>
      </c>
      <c r="H22" s="13"/>
      <c r="I22" s="13">
        <v>0</v>
      </c>
      <c r="J22" s="10"/>
      <c r="K22" s="12">
        <v>0</v>
      </c>
      <c r="L22" s="10"/>
      <c r="M22" s="13">
        <v>0</v>
      </c>
      <c r="N22" s="13"/>
      <c r="O22" s="13">
        <v>0</v>
      </c>
      <c r="P22" s="13"/>
      <c r="Q22" s="13">
        <v>17058316997</v>
      </c>
      <c r="R22" s="13"/>
      <c r="S22" s="13">
        <v>17058316997</v>
      </c>
      <c r="U22" s="12">
        <v>1.5800000000000002E-2</v>
      </c>
    </row>
    <row r="23" spans="1:21" x14ac:dyDescent="0.45">
      <c r="A23" s="3" t="s">
        <v>172</v>
      </c>
      <c r="C23" s="9">
        <v>0</v>
      </c>
      <c r="D23" s="10"/>
      <c r="E23" s="13">
        <v>0</v>
      </c>
      <c r="F23" s="13"/>
      <c r="G23" s="13">
        <v>0</v>
      </c>
      <c r="H23" s="13"/>
      <c r="I23" s="13">
        <v>0</v>
      </c>
      <c r="J23" s="10"/>
      <c r="K23" s="12">
        <v>0</v>
      </c>
      <c r="L23" s="10"/>
      <c r="M23" s="13">
        <v>0</v>
      </c>
      <c r="N23" s="13"/>
      <c r="O23" s="13">
        <v>0</v>
      </c>
      <c r="P23" s="13"/>
      <c r="Q23" s="13">
        <v>-20623</v>
      </c>
      <c r="R23" s="13"/>
      <c r="S23" s="13">
        <v>-20623</v>
      </c>
      <c r="U23" s="12">
        <v>0</v>
      </c>
    </row>
    <row r="24" spans="1:21" x14ac:dyDescent="0.45">
      <c r="A24" s="3" t="s">
        <v>33</v>
      </c>
      <c r="C24" s="9">
        <v>0</v>
      </c>
      <c r="D24" s="10"/>
      <c r="E24" s="13">
        <v>-215090868</v>
      </c>
      <c r="F24" s="13"/>
      <c r="G24" s="13">
        <v>0</v>
      </c>
      <c r="H24" s="13"/>
      <c r="I24" s="13">
        <v>-215090868</v>
      </c>
      <c r="J24" s="10"/>
      <c r="K24" s="12">
        <v>2.9999999999999997E-4</v>
      </c>
      <c r="L24" s="10"/>
      <c r="M24" s="13">
        <v>38440077</v>
      </c>
      <c r="N24" s="13"/>
      <c r="O24" s="13">
        <v>601761584</v>
      </c>
      <c r="P24" s="13"/>
      <c r="Q24" s="13">
        <v>470767095</v>
      </c>
      <c r="R24" s="13"/>
      <c r="S24" s="13">
        <v>1110968756</v>
      </c>
      <c r="U24" s="12">
        <v>1E-3</v>
      </c>
    </row>
    <row r="25" spans="1:21" x14ac:dyDescent="0.45">
      <c r="A25" s="3" t="s">
        <v>45</v>
      </c>
      <c r="C25" s="9">
        <v>0</v>
      </c>
      <c r="D25" s="10"/>
      <c r="E25" s="13">
        <v>909555750</v>
      </c>
      <c r="F25" s="13"/>
      <c r="G25" s="13">
        <v>0</v>
      </c>
      <c r="H25" s="13"/>
      <c r="I25" s="13">
        <v>909555750</v>
      </c>
      <c r="J25" s="10"/>
      <c r="K25" s="12">
        <v>-1.4E-3</v>
      </c>
      <c r="L25" s="10"/>
      <c r="M25" s="13">
        <v>3072266935</v>
      </c>
      <c r="N25" s="13"/>
      <c r="O25" s="13">
        <v>-4487438287</v>
      </c>
      <c r="P25" s="13"/>
      <c r="Q25" s="13">
        <v>7919886676</v>
      </c>
      <c r="R25" s="13"/>
      <c r="S25" s="13">
        <v>6504715324</v>
      </c>
      <c r="U25" s="12">
        <v>6.0000000000000001E-3</v>
      </c>
    </row>
    <row r="26" spans="1:21" x14ac:dyDescent="0.45">
      <c r="A26" s="3" t="s">
        <v>165</v>
      </c>
      <c r="C26" s="9">
        <v>0</v>
      </c>
      <c r="D26" s="10"/>
      <c r="E26" s="13">
        <v>0</v>
      </c>
      <c r="F26" s="13"/>
      <c r="G26" s="13">
        <v>0</v>
      </c>
      <c r="H26" s="13"/>
      <c r="I26" s="13">
        <v>0</v>
      </c>
      <c r="J26" s="10"/>
      <c r="K26" s="12">
        <v>0</v>
      </c>
      <c r="L26" s="10"/>
      <c r="M26" s="13">
        <v>7205709562</v>
      </c>
      <c r="N26" s="13"/>
      <c r="O26" s="13">
        <v>0</v>
      </c>
      <c r="P26" s="13"/>
      <c r="Q26" s="13">
        <v>99399752212</v>
      </c>
      <c r="R26" s="13"/>
      <c r="S26" s="13">
        <v>106605461774</v>
      </c>
      <c r="U26" s="12">
        <v>9.8799999999999999E-2</v>
      </c>
    </row>
    <row r="27" spans="1:21" x14ac:dyDescent="0.45">
      <c r="A27" s="3" t="s">
        <v>66</v>
      </c>
      <c r="C27" s="9">
        <v>0</v>
      </c>
      <c r="D27" s="10"/>
      <c r="E27" s="13">
        <v>-7116481811</v>
      </c>
      <c r="F27" s="13"/>
      <c r="G27" s="13">
        <v>0</v>
      </c>
      <c r="H27" s="13"/>
      <c r="I27" s="13">
        <v>-7116481811</v>
      </c>
      <c r="J27" s="10"/>
      <c r="K27" s="12">
        <v>1.0999999999999999E-2</v>
      </c>
      <c r="L27" s="10"/>
      <c r="M27" s="13">
        <v>20712545</v>
      </c>
      <c r="N27" s="13"/>
      <c r="O27" s="13">
        <v>6174126508</v>
      </c>
      <c r="P27" s="13"/>
      <c r="Q27" s="13">
        <v>199586832422</v>
      </c>
      <c r="R27" s="13"/>
      <c r="S27" s="13">
        <v>205781671475</v>
      </c>
      <c r="U27" s="12">
        <v>0.19070000000000001</v>
      </c>
    </row>
    <row r="28" spans="1:21" x14ac:dyDescent="0.45">
      <c r="A28" s="3" t="s">
        <v>173</v>
      </c>
      <c r="C28" s="9">
        <v>0</v>
      </c>
      <c r="D28" s="10"/>
      <c r="E28" s="13">
        <v>0</v>
      </c>
      <c r="F28" s="13"/>
      <c r="G28" s="13">
        <v>0</v>
      </c>
      <c r="H28" s="13"/>
      <c r="I28" s="13">
        <v>0</v>
      </c>
      <c r="J28" s="10"/>
      <c r="K28" s="12">
        <v>0</v>
      </c>
      <c r="L28" s="10"/>
      <c r="M28" s="13">
        <v>0</v>
      </c>
      <c r="N28" s="13"/>
      <c r="O28" s="13">
        <v>0</v>
      </c>
      <c r="P28" s="13"/>
      <c r="Q28" s="13">
        <v>31426078679</v>
      </c>
      <c r="R28" s="13"/>
      <c r="S28" s="13">
        <v>31426078679</v>
      </c>
      <c r="U28" s="12">
        <v>2.9100000000000001E-2</v>
      </c>
    </row>
    <row r="29" spans="1:21" x14ac:dyDescent="0.45">
      <c r="A29" s="3" t="s">
        <v>174</v>
      </c>
      <c r="C29" s="9">
        <v>0</v>
      </c>
      <c r="D29" s="10"/>
      <c r="E29" s="13">
        <v>0</v>
      </c>
      <c r="F29" s="13"/>
      <c r="G29" s="13">
        <v>0</v>
      </c>
      <c r="H29" s="13"/>
      <c r="I29" s="13">
        <v>0</v>
      </c>
      <c r="J29" s="10"/>
      <c r="K29" s="12">
        <v>0</v>
      </c>
      <c r="L29" s="10"/>
      <c r="M29" s="13">
        <v>0</v>
      </c>
      <c r="N29" s="13"/>
      <c r="O29" s="13">
        <v>0</v>
      </c>
      <c r="P29" s="13"/>
      <c r="Q29" s="13">
        <v>422675</v>
      </c>
      <c r="R29" s="13"/>
      <c r="S29" s="13">
        <v>422675</v>
      </c>
      <c r="U29" s="12">
        <v>0</v>
      </c>
    </row>
    <row r="30" spans="1:21" x14ac:dyDescent="0.45">
      <c r="A30" s="3" t="s">
        <v>175</v>
      </c>
      <c r="C30" s="9">
        <v>0</v>
      </c>
      <c r="D30" s="10"/>
      <c r="E30" s="13">
        <v>0</v>
      </c>
      <c r="F30" s="13"/>
      <c r="G30" s="13">
        <v>0</v>
      </c>
      <c r="H30" s="13"/>
      <c r="I30" s="13">
        <v>0</v>
      </c>
      <c r="J30" s="10"/>
      <c r="K30" s="12">
        <v>0</v>
      </c>
      <c r="L30" s="10"/>
      <c r="M30" s="13">
        <v>0</v>
      </c>
      <c r="N30" s="13"/>
      <c r="O30" s="13">
        <v>0</v>
      </c>
      <c r="P30" s="13"/>
      <c r="Q30" s="13">
        <v>-11888951959</v>
      </c>
      <c r="R30" s="13"/>
      <c r="S30" s="13">
        <v>-11888951959</v>
      </c>
      <c r="U30" s="12">
        <v>-1.0999999999999999E-2</v>
      </c>
    </row>
    <row r="31" spans="1:21" x14ac:dyDescent="0.45">
      <c r="A31" s="3" t="s">
        <v>176</v>
      </c>
      <c r="C31" s="9">
        <v>0</v>
      </c>
      <c r="D31" s="10"/>
      <c r="E31" s="13">
        <v>0</v>
      </c>
      <c r="F31" s="13"/>
      <c r="G31" s="13">
        <v>0</v>
      </c>
      <c r="H31" s="13"/>
      <c r="I31" s="13">
        <v>0</v>
      </c>
      <c r="J31" s="10"/>
      <c r="K31" s="12">
        <v>0</v>
      </c>
      <c r="L31" s="10"/>
      <c r="M31" s="13">
        <v>0</v>
      </c>
      <c r="N31" s="13"/>
      <c r="O31" s="13">
        <v>0</v>
      </c>
      <c r="P31" s="13"/>
      <c r="Q31" s="13">
        <v>13461720187</v>
      </c>
      <c r="R31" s="13"/>
      <c r="S31" s="13">
        <v>13461720187</v>
      </c>
      <c r="U31" s="12">
        <v>1.2500000000000001E-2</v>
      </c>
    </row>
    <row r="32" spans="1:21" x14ac:dyDescent="0.45">
      <c r="A32" s="3" t="s">
        <v>64</v>
      </c>
      <c r="C32" s="9">
        <v>0</v>
      </c>
      <c r="D32" s="10"/>
      <c r="E32" s="13">
        <v>-72001029600</v>
      </c>
      <c r="F32" s="13"/>
      <c r="G32" s="13">
        <v>0</v>
      </c>
      <c r="H32" s="13"/>
      <c r="I32" s="13">
        <v>-72001029600</v>
      </c>
      <c r="J32" s="10"/>
      <c r="K32" s="12">
        <v>0.1113</v>
      </c>
      <c r="L32" s="10"/>
      <c r="M32" s="13">
        <v>0</v>
      </c>
      <c r="N32" s="13"/>
      <c r="O32" s="13">
        <v>-78028061111</v>
      </c>
      <c r="P32" s="13"/>
      <c r="Q32" s="13">
        <v>46573586606</v>
      </c>
      <c r="R32" s="13"/>
      <c r="S32" s="13">
        <v>-31454474505</v>
      </c>
      <c r="U32" s="12">
        <v>-2.92E-2</v>
      </c>
    </row>
    <row r="33" spans="1:21" x14ac:dyDescent="0.45">
      <c r="A33" s="3" t="s">
        <v>177</v>
      </c>
      <c r="C33" s="9">
        <v>0</v>
      </c>
      <c r="D33" s="10"/>
      <c r="E33" s="13">
        <v>0</v>
      </c>
      <c r="F33" s="13"/>
      <c r="G33" s="13">
        <v>0</v>
      </c>
      <c r="H33" s="13"/>
      <c r="I33" s="13">
        <v>0</v>
      </c>
      <c r="J33" s="10"/>
      <c r="K33" s="12">
        <v>0</v>
      </c>
      <c r="L33" s="10"/>
      <c r="M33" s="13">
        <v>0</v>
      </c>
      <c r="N33" s="13"/>
      <c r="O33" s="13">
        <v>0</v>
      </c>
      <c r="P33" s="13"/>
      <c r="Q33" s="13">
        <v>-3906672707</v>
      </c>
      <c r="R33" s="13"/>
      <c r="S33" s="13">
        <v>-3906672707</v>
      </c>
      <c r="U33" s="12">
        <v>-3.5999999999999999E-3</v>
      </c>
    </row>
    <row r="34" spans="1:21" x14ac:dyDescent="0.45">
      <c r="A34" s="3" t="s">
        <v>178</v>
      </c>
      <c r="C34" s="9">
        <v>0</v>
      </c>
      <c r="D34" s="10"/>
      <c r="E34" s="13">
        <v>0</v>
      </c>
      <c r="F34" s="13"/>
      <c r="G34" s="13">
        <v>0</v>
      </c>
      <c r="H34" s="13"/>
      <c r="I34" s="13">
        <v>0</v>
      </c>
      <c r="J34" s="10"/>
      <c r="K34" s="12">
        <v>0</v>
      </c>
      <c r="L34" s="10"/>
      <c r="M34" s="13">
        <v>0</v>
      </c>
      <c r="N34" s="13"/>
      <c r="O34" s="13">
        <v>0</v>
      </c>
      <c r="P34" s="13"/>
      <c r="Q34" s="13">
        <v>20801936522</v>
      </c>
      <c r="R34" s="13"/>
      <c r="S34" s="13">
        <v>20801936522</v>
      </c>
      <c r="U34" s="12">
        <v>1.9300000000000001E-2</v>
      </c>
    </row>
    <row r="35" spans="1:21" x14ac:dyDescent="0.45">
      <c r="A35" s="3" t="s">
        <v>42</v>
      </c>
      <c r="C35" s="9">
        <v>0</v>
      </c>
      <c r="D35" s="10"/>
      <c r="E35" s="13">
        <v>-861922026</v>
      </c>
      <c r="F35" s="13"/>
      <c r="G35" s="13">
        <v>0</v>
      </c>
      <c r="H35" s="13"/>
      <c r="I35" s="13">
        <v>-861922026</v>
      </c>
      <c r="J35" s="10"/>
      <c r="K35" s="12">
        <v>1.2999999999999999E-3</v>
      </c>
      <c r="L35" s="10"/>
      <c r="M35" s="13">
        <v>2921725757</v>
      </c>
      <c r="N35" s="13"/>
      <c r="O35" s="13">
        <v>42064</v>
      </c>
      <c r="P35" s="13"/>
      <c r="Q35" s="13">
        <v>35111985453</v>
      </c>
      <c r="R35" s="13"/>
      <c r="S35" s="13">
        <v>38033753274</v>
      </c>
      <c r="U35" s="12">
        <v>3.5200000000000002E-2</v>
      </c>
    </row>
    <row r="36" spans="1:21" x14ac:dyDescent="0.45">
      <c r="A36" s="3" t="s">
        <v>128</v>
      </c>
      <c r="C36" s="9">
        <v>0</v>
      </c>
      <c r="D36" s="10"/>
      <c r="E36" s="13">
        <v>0</v>
      </c>
      <c r="F36" s="13"/>
      <c r="G36" s="13">
        <v>0</v>
      </c>
      <c r="H36" s="13"/>
      <c r="I36" s="13">
        <v>0</v>
      </c>
      <c r="J36" s="10"/>
      <c r="K36" s="12">
        <v>0</v>
      </c>
      <c r="L36" s="10"/>
      <c r="M36" s="13">
        <v>2104632</v>
      </c>
      <c r="N36" s="13"/>
      <c r="O36" s="13">
        <v>0</v>
      </c>
      <c r="P36" s="13"/>
      <c r="Q36" s="13">
        <v>20477479</v>
      </c>
      <c r="R36" s="13"/>
      <c r="S36" s="13">
        <v>22582111</v>
      </c>
      <c r="U36" s="12">
        <v>0</v>
      </c>
    </row>
    <row r="37" spans="1:21" x14ac:dyDescent="0.45">
      <c r="A37" s="3" t="s">
        <v>179</v>
      </c>
      <c r="C37" s="9">
        <v>0</v>
      </c>
      <c r="D37" s="10"/>
      <c r="E37" s="13">
        <v>0</v>
      </c>
      <c r="F37" s="13"/>
      <c r="G37" s="13">
        <v>0</v>
      </c>
      <c r="H37" s="13"/>
      <c r="I37" s="13">
        <v>0</v>
      </c>
      <c r="J37" s="10"/>
      <c r="K37" s="12">
        <v>0</v>
      </c>
      <c r="L37" s="10"/>
      <c r="M37" s="13">
        <v>0</v>
      </c>
      <c r="N37" s="13"/>
      <c r="O37" s="13">
        <v>0</v>
      </c>
      <c r="P37" s="13"/>
      <c r="Q37" s="13">
        <v>-14584306687</v>
      </c>
      <c r="R37" s="13"/>
      <c r="S37" s="13">
        <v>-14584306687</v>
      </c>
      <c r="U37" s="12">
        <v>-1.35E-2</v>
      </c>
    </row>
    <row r="38" spans="1:21" x14ac:dyDescent="0.45">
      <c r="A38" s="3" t="s">
        <v>161</v>
      </c>
      <c r="C38" s="9">
        <v>0</v>
      </c>
      <c r="D38" s="10"/>
      <c r="E38" s="13">
        <v>0</v>
      </c>
      <c r="F38" s="13"/>
      <c r="G38" s="13">
        <v>0</v>
      </c>
      <c r="H38" s="13"/>
      <c r="I38" s="13">
        <v>0</v>
      </c>
      <c r="J38" s="10"/>
      <c r="K38" s="12">
        <v>0</v>
      </c>
      <c r="L38" s="10"/>
      <c r="M38" s="13">
        <v>1300000000</v>
      </c>
      <c r="N38" s="13"/>
      <c r="O38" s="13">
        <v>0</v>
      </c>
      <c r="P38" s="13"/>
      <c r="Q38" s="13">
        <v>6172004278</v>
      </c>
      <c r="R38" s="13"/>
      <c r="S38" s="13">
        <v>7472004278</v>
      </c>
      <c r="U38" s="12">
        <v>6.8999999999999999E-3</v>
      </c>
    </row>
    <row r="39" spans="1:21" x14ac:dyDescent="0.45">
      <c r="A39" s="3" t="s">
        <v>44</v>
      </c>
      <c r="C39" s="9">
        <v>0</v>
      </c>
      <c r="D39" s="10"/>
      <c r="E39" s="13">
        <v>-13131400500</v>
      </c>
      <c r="F39" s="13"/>
      <c r="G39" s="13">
        <v>0</v>
      </c>
      <c r="H39" s="13"/>
      <c r="I39" s="13">
        <v>-13131400500</v>
      </c>
      <c r="J39" s="10"/>
      <c r="K39" s="12">
        <v>2.0299999999999999E-2</v>
      </c>
      <c r="L39" s="10"/>
      <c r="M39" s="13">
        <v>0</v>
      </c>
      <c r="N39" s="13"/>
      <c r="O39" s="13">
        <v>-36558099737</v>
      </c>
      <c r="P39" s="13"/>
      <c r="Q39" s="13">
        <v>75472510072</v>
      </c>
      <c r="R39" s="13"/>
      <c r="S39" s="13">
        <v>38914410335</v>
      </c>
      <c r="U39" s="12">
        <v>3.61E-2</v>
      </c>
    </row>
    <row r="40" spans="1:21" x14ac:dyDescent="0.45">
      <c r="A40" s="3" t="s">
        <v>180</v>
      </c>
      <c r="C40" s="9">
        <v>0</v>
      </c>
      <c r="D40" s="10"/>
      <c r="E40" s="13">
        <v>0</v>
      </c>
      <c r="F40" s="13"/>
      <c r="G40" s="13">
        <v>0</v>
      </c>
      <c r="H40" s="13"/>
      <c r="I40" s="13">
        <v>0</v>
      </c>
      <c r="J40" s="10"/>
      <c r="K40" s="12">
        <v>0</v>
      </c>
      <c r="L40" s="10"/>
      <c r="M40" s="13">
        <v>0</v>
      </c>
      <c r="N40" s="13"/>
      <c r="O40" s="13">
        <v>0</v>
      </c>
      <c r="P40" s="13"/>
      <c r="Q40" s="13">
        <v>2480244635</v>
      </c>
      <c r="R40" s="13"/>
      <c r="S40" s="13">
        <v>2480244635</v>
      </c>
      <c r="U40" s="12">
        <v>2.3E-3</v>
      </c>
    </row>
    <row r="41" spans="1:21" x14ac:dyDescent="0.45">
      <c r="A41" s="3" t="s">
        <v>28</v>
      </c>
      <c r="C41" s="9">
        <v>0</v>
      </c>
      <c r="D41" s="10"/>
      <c r="E41" s="13">
        <v>-67602855375</v>
      </c>
      <c r="F41" s="13"/>
      <c r="G41" s="13">
        <v>0</v>
      </c>
      <c r="H41" s="13"/>
      <c r="I41" s="13">
        <v>-67602855375</v>
      </c>
      <c r="J41" s="10"/>
      <c r="K41" s="12">
        <v>0.1045</v>
      </c>
      <c r="L41" s="10"/>
      <c r="M41" s="13">
        <v>0</v>
      </c>
      <c r="N41" s="13"/>
      <c r="O41" s="13">
        <v>-40428558093</v>
      </c>
      <c r="P41" s="13"/>
      <c r="Q41" s="13">
        <v>8752101448</v>
      </c>
      <c r="R41" s="13"/>
      <c r="S41" s="13">
        <v>-31676456645</v>
      </c>
      <c r="U41" s="12">
        <v>-2.9399999999999999E-2</v>
      </c>
    </row>
    <row r="42" spans="1:21" x14ac:dyDescent="0.45">
      <c r="A42" s="3" t="s">
        <v>146</v>
      </c>
      <c r="C42" s="9">
        <v>0</v>
      </c>
      <c r="D42" s="10"/>
      <c r="E42" s="13">
        <v>0</v>
      </c>
      <c r="F42" s="13"/>
      <c r="G42" s="13">
        <v>0</v>
      </c>
      <c r="H42" s="13"/>
      <c r="I42" s="13">
        <v>0</v>
      </c>
      <c r="J42" s="10"/>
      <c r="K42" s="12">
        <v>0</v>
      </c>
      <c r="L42" s="10"/>
      <c r="M42" s="13">
        <v>4200000</v>
      </c>
      <c r="N42" s="13"/>
      <c r="O42" s="13">
        <v>0</v>
      </c>
      <c r="P42" s="13"/>
      <c r="Q42" s="13">
        <v>-1357547388</v>
      </c>
      <c r="R42" s="13"/>
      <c r="S42" s="13">
        <v>-1353347388</v>
      </c>
      <c r="U42" s="12">
        <v>-1.2999999999999999E-3</v>
      </c>
    </row>
    <row r="43" spans="1:21" x14ac:dyDescent="0.45">
      <c r="A43" s="3" t="s">
        <v>154</v>
      </c>
      <c r="C43" s="9">
        <v>0</v>
      </c>
      <c r="D43" s="10"/>
      <c r="E43" s="13">
        <v>0</v>
      </c>
      <c r="F43" s="13"/>
      <c r="G43" s="13">
        <v>0</v>
      </c>
      <c r="H43" s="13"/>
      <c r="I43" s="13">
        <v>0</v>
      </c>
      <c r="J43" s="10"/>
      <c r="K43" s="12">
        <v>0</v>
      </c>
      <c r="L43" s="10"/>
      <c r="M43" s="13">
        <v>277057253</v>
      </c>
      <c r="N43" s="13"/>
      <c r="O43" s="13">
        <v>0</v>
      </c>
      <c r="P43" s="13"/>
      <c r="Q43" s="13">
        <v>2526608001</v>
      </c>
      <c r="R43" s="13"/>
      <c r="S43" s="13">
        <v>2803665254</v>
      </c>
      <c r="U43" s="12">
        <v>2.5999999999999999E-3</v>
      </c>
    </row>
    <row r="44" spans="1:21" x14ac:dyDescent="0.45">
      <c r="A44" s="3" t="s">
        <v>181</v>
      </c>
      <c r="C44" s="9">
        <v>0</v>
      </c>
      <c r="D44" s="10"/>
      <c r="E44" s="13">
        <v>0</v>
      </c>
      <c r="F44" s="13"/>
      <c r="G44" s="13">
        <v>0</v>
      </c>
      <c r="H44" s="13"/>
      <c r="I44" s="13">
        <v>0</v>
      </c>
      <c r="J44" s="10"/>
      <c r="K44" s="12">
        <v>0</v>
      </c>
      <c r="L44" s="10"/>
      <c r="M44" s="13">
        <v>0</v>
      </c>
      <c r="N44" s="13"/>
      <c r="O44" s="13">
        <v>0</v>
      </c>
      <c r="P44" s="13"/>
      <c r="Q44" s="13">
        <v>-2825945792</v>
      </c>
      <c r="R44" s="13"/>
      <c r="S44" s="13">
        <v>-2825945792</v>
      </c>
      <c r="U44" s="12">
        <v>-2.5999999999999999E-3</v>
      </c>
    </row>
    <row r="45" spans="1:21" x14ac:dyDescent="0.45">
      <c r="A45" s="3" t="s">
        <v>56</v>
      </c>
      <c r="C45" s="9">
        <v>0</v>
      </c>
      <c r="D45" s="10"/>
      <c r="E45" s="13">
        <v>-1939178962</v>
      </c>
      <c r="F45" s="13"/>
      <c r="G45" s="13">
        <v>0</v>
      </c>
      <c r="H45" s="13"/>
      <c r="I45" s="13">
        <v>-1939178962</v>
      </c>
      <c r="J45" s="10"/>
      <c r="K45" s="12">
        <v>3.0000000000000001E-3</v>
      </c>
      <c r="L45" s="10"/>
      <c r="M45" s="13">
        <v>0</v>
      </c>
      <c r="N45" s="13"/>
      <c r="O45" s="13">
        <v>-3044936646</v>
      </c>
      <c r="P45" s="13"/>
      <c r="Q45" s="13">
        <v>4676751871</v>
      </c>
      <c r="R45" s="13"/>
      <c r="S45" s="13">
        <v>1631815225</v>
      </c>
      <c r="U45" s="12">
        <v>1.5E-3</v>
      </c>
    </row>
    <row r="46" spans="1:21" x14ac:dyDescent="0.45">
      <c r="A46" s="3" t="s">
        <v>145</v>
      </c>
      <c r="C46" s="9">
        <v>0</v>
      </c>
      <c r="D46" s="10"/>
      <c r="E46" s="13">
        <v>0</v>
      </c>
      <c r="F46" s="13"/>
      <c r="G46" s="13">
        <v>0</v>
      </c>
      <c r="H46" s="13"/>
      <c r="I46" s="13">
        <v>0</v>
      </c>
      <c r="J46" s="10"/>
      <c r="K46" s="12">
        <v>0</v>
      </c>
      <c r="L46" s="10"/>
      <c r="M46" s="13">
        <v>960526316</v>
      </c>
      <c r="N46" s="13"/>
      <c r="O46" s="13">
        <v>0</v>
      </c>
      <c r="P46" s="13"/>
      <c r="Q46" s="13">
        <v>10566180968</v>
      </c>
      <c r="R46" s="13"/>
      <c r="S46" s="13">
        <v>11526707284</v>
      </c>
      <c r="U46" s="12">
        <v>1.0699999999999999E-2</v>
      </c>
    </row>
    <row r="47" spans="1:21" x14ac:dyDescent="0.45">
      <c r="A47" s="3" t="s">
        <v>156</v>
      </c>
      <c r="C47" s="9">
        <v>0</v>
      </c>
      <c r="D47" s="10"/>
      <c r="E47" s="13">
        <v>0</v>
      </c>
      <c r="F47" s="13"/>
      <c r="G47" s="13">
        <v>0</v>
      </c>
      <c r="H47" s="13"/>
      <c r="I47" s="13">
        <v>0</v>
      </c>
      <c r="J47" s="10"/>
      <c r="K47" s="12">
        <v>0</v>
      </c>
      <c r="L47" s="10"/>
      <c r="M47" s="13">
        <v>640000000</v>
      </c>
      <c r="N47" s="13"/>
      <c r="O47" s="13">
        <v>0</v>
      </c>
      <c r="P47" s="13"/>
      <c r="Q47" s="13">
        <v>9157470000</v>
      </c>
      <c r="R47" s="13"/>
      <c r="S47" s="13">
        <v>9797470000</v>
      </c>
      <c r="U47" s="12">
        <v>9.1000000000000004E-3</v>
      </c>
    </row>
    <row r="48" spans="1:21" x14ac:dyDescent="0.45">
      <c r="A48" s="3" t="s">
        <v>54</v>
      </c>
      <c r="C48" s="9">
        <v>0</v>
      </c>
      <c r="D48" s="10"/>
      <c r="E48" s="13">
        <v>-7650208800</v>
      </c>
      <c r="F48" s="13"/>
      <c r="G48" s="13">
        <v>0</v>
      </c>
      <c r="H48" s="13"/>
      <c r="I48" s="13">
        <v>-7650208800</v>
      </c>
      <c r="J48" s="10"/>
      <c r="K48" s="12">
        <v>1.18E-2</v>
      </c>
      <c r="L48" s="10"/>
      <c r="M48" s="13">
        <v>0</v>
      </c>
      <c r="N48" s="13"/>
      <c r="O48" s="13">
        <v>-83969222543</v>
      </c>
      <c r="P48" s="13"/>
      <c r="Q48" s="13">
        <v>-102731232</v>
      </c>
      <c r="R48" s="13"/>
      <c r="S48" s="13">
        <v>-84071953775</v>
      </c>
      <c r="U48" s="12">
        <v>-7.7899999999999997E-2</v>
      </c>
    </row>
    <row r="49" spans="1:21" x14ac:dyDescent="0.45">
      <c r="A49" s="3" t="s">
        <v>182</v>
      </c>
      <c r="C49" s="9">
        <v>0</v>
      </c>
      <c r="D49" s="10"/>
      <c r="E49" s="13">
        <v>0</v>
      </c>
      <c r="F49" s="13"/>
      <c r="G49" s="13">
        <v>0</v>
      </c>
      <c r="H49" s="13"/>
      <c r="I49" s="13">
        <v>0</v>
      </c>
      <c r="J49" s="10"/>
      <c r="K49" s="12">
        <v>0</v>
      </c>
      <c r="L49" s="10"/>
      <c r="M49" s="13">
        <v>0</v>
      </c>
      <c r="N49" s="13"/>
      <c r="O49" s="13">
        <v>0</v>
      </c>
      <c r="P49" s="13"/>
      <c r="Q49" s="13">
        <v>20726881321</v>
      </c>
      <c r="R49" s="13"/>
      <c r="S49" s="13">
        <v>20726881321</v>
      </c>
      <c r="U49" s="12">
        <v>1.9199999999999998E-2</v>
      </c>
    </row>
    <row r="50" spans="1:21" x14ac:dyDescent="0.45">
      <c r="A50" s="3" t="s">
        <v>183</v>
      </c>
      <c r="C50" s="9">
        <v>0</v>
      </c>
      <c r="D50" s="10"/>
      <c r="E50" s="13">
        <v>0</v>
      </c>
      <c r="F50" s="13"/>
      <c r="G50" s="13">
        <v>0</v>
      </c>
      <c r="H50" s="13"/>
      <c r="I50" s="13">
        <v>0</v>
      </c>
      <c r="J50" s="10"/>
      <c r="K50" s="12">
        <v>0</v>
      </c>
      <c r="L50" s="10"/>
      <c r="M50" s="13">
        <v>0</v>
      </c>
      <c r="N50" s="13"/>
      <c r="O50" s="13">
        <v>0</v>
      </c>
      <c r="P50" s="13"/>
      <c r="Q50" s="13">
        <v>14689198722</v>
      </c>
      <c r="R50" s="13"/>
      <c r="S50" s="13">
        <v>14689198722</v>
      </c>
      <c r="U50" s="12">
        <v>1.3599999999999999E-2</v>
      </c>
    </row>
    <row r="51" spans="1:21" x14ac:dyDescent="0.45">
      <c r="A51" s="3" t="s">
        <v>140</v>
      </c>
      <c r="C51" s="9">
        <v>0</v>
      </c>
      <c r="D51" s="10"/>
      <c r="E51" s="13">
        <v>0</v>
      </c>
      <c r="F51" s="13"/>
      <c r="G51" s="13">
        <v>0</v>
      </c>
      <c r="H51" s="13"/>
      <c r="I51" s="13">
        <v>0</v>
      </c>
      <c r="J51" s="10"/>
      <c r="K51" s="12">
        <v>0</v>
      </c>
      <c r="L51" s="10"/>
      <c r="M51" s="13">
        <v>318000000</v>
      </c>
      <c r="N51" s="13"/>
      <c r="O51" s="13">
        <v>0</v>
      </c>
      <c r="P51" s="13"/>
      <c r="Q51" s="13">
        <v>10496635330</v>
      </c>
      <c r="R51" s="13"/>
      <c r="S51" s="13">
        <v>10814635330</v>
      </c>
      <c r="U51" s="12">
        <v>0.01</v>
      </c>
    </row>
    <row r="52" spans="1:21" x14ac:dyDescent="0.45">
      <c r="A52" s="3" t="s">
        <v>184</v>
      </c>
      <c r="C52" s="9">
        <v>0</v>
      </c>
      <c r="D52" s="10"/>
      <c r="E52" s="13">
        <v>0</v>
      </c>
      <c r="F52" s="13"/>
      <c r="G52" s="13">
        <v>0</v>
      </c>
      <c r="H52" s="13"/>
      <c r="I52" s="13">
        <v>0</v>
      </c>
      <c r="J52" s="10"/>
      <c r="K52" s="12">
        <v>0</v>
      </c>
      <c r="L52" s="10"/>
      <c r="M52" s="13">
        <v>0</v>
      </c>
      <c r="N52" s="13"/>
      <c r="O52" s="13">
        <v>0</v>
      </c>
      <c r="P52" s="13"/>
      <c r="Q52" s="13">
        <v>37596788289</v>
      </c>
      <c r="R52" s="13"/>
      <c r="S52" s="13">
        <v>37596788289</v>
      </c>
      <c r="U52" s="12">
        <v>3.4799999999999998E-2</v>
      </c>
    </row>
    <row r="53" spans="1:21" x14ac:dyDescent="0.45">
      <c r="A53" s="3" t="s">
        <v>185</v>
      </c>
      <c r="C53" s="9">
        <v>0</v>
      </c>
      <c r="D53" s="10"/>
      <c r="E53" s="13">
        <v>0</v>
      </c>
      <c r="F53" s="13"/>
      <c r="G53" s="13">
        <v>0</v>
      </c>
      <c r="H53" s="13"/>
      <c r="I53" s="13">
        <v>0</v>
      </c>
      <c r="J53" s="10"/>
      <c r="K53" s="12">
        <v>0</v>
      </c>
      <c r="L53" s="10"/>
      <c r="M53" s="13">
        <v>0</v>
      </c>
      <c r="N53" s="13"/>
      <c r="O53" s="13">
        <v>0</v>
      </c>
      <c r="P53" s="13"/>
      <c r="Q53" s="13">
        <v>6528836778</v>
      </c>
      <c r="R53" s="13"/>
      <c r="S53" s="13">
        <v>6528836778</v>
      </c>
      <c r="U53" s="12">
        <v>6.1000000000000004E-3</v>
      </c>
    </row>
    <row r="54" spans="1:21" x14ac:dyDescent="0.45">
      <c r="A54" s="3" t="s">
        <v>132</v>
      </c>
      <c r="C54" s="9">
        <v>0</v>
      </c>
      <c r="D54" s="10"/>
      <c r="E54" s="13">
        <v>0</v>
      </c>
      <c r="F54" s="13"/>
      <c r="G54" s="13">
        <v>0</v>
      </c>
      <c r="H54" s="13"/>
      <c r="I54" s="13">
        <v>0</v>
      </c>
      <c r="J54" s="10"/>
      <c r="K54" s="12">
        <v>0</v>
      </c>
      <c r="L54" s="10"/>
      <c r="M54" s="13">
        <v>13867873250</v>
      </c>
      <c r="N54" s="13"/>
      <c r="O54" s="13">
        <v>0</v>
      </c>
      <c r="P54" s="13"/>
      <c r="Q54" s="13">
        <v>151944051184</v>
      </c>
      <c r="R54" s="13"/>
      <c r="S54" s="13">
        <v>165811924434</v>
      </c>
      <c r="U54" s="12">
        <v>0.1537</v>
      </c>
    </row>
    <row r="55" spans="1:21" x14ac:dyDescent="0.45">
      <c r="A55" s="3" t="s">
        <v>23</v>
      </c>
      <c r="C55" s="9">
        <v>0</v>
      </c>
      <c r="D55" s="10"/>
      <c r="E55" s="13">
        <v>-513709631</v>
      </c>
      <c r="F55" s="13"/>
      <c r="G55" s="13">
        <v>0</v>
      </c>
      <c r="H55" s="13"/>
      <c r="I55" s="13">
        <v>-513709631</v>
      </c>
      <c r="J55" s="10"/>
      <c r="K55" s="12">
        <v>8.0000000000000004E-4</v>
      </c>
      <c r="L55" s="10"/>
      <c r="M55" s="13">
        <v>68911265</v>
      </c>
      <c r="N55" s="13"/>
      <c r="O55" s="13">
        <v>1139316163</v>
      </c>
      <c r="P55" s="13"/>
      <c r="Q55" s="13">
        <v>4850886420</v>
      </c>
      <c r="R55" s="13"/>
      <c r="S55" s="13">
        <v>6059113848</v>
      </c>
      <c r="U55" s="12">
        <v>5.5999999999999999E-3</v>
      </c>
    </row>
    <row r="56" spans="1:21" x14ac:dyDescent="0.45">
      <c r="A56" s="3" t="s">
        <v>16</v>
      </c>
      <c r="C56" s="9">
        <v>0</v>
      </c>
      <c r="D56" s="10"/>
      <c r="E56" s="13">
        <v>-1013931000</v>
      </c>
      <c r="F56" s="13"/>
      <c r="G56" s="13">
        <v>0</v>
      </c>
      <c r="H56" s="13"/>
      <c r="I56" s="13">
        <v>-1013931000</v>
      </c>
      <c r="J56" s="10"/>
      <c r="K56" s="12">
        <v>1.6000000000000001E-3</v>
      </c>
      <c r="L56" s="10"/>
      <c r="M56" s="13">
        <v>849418207</v>
      </c>
      <c r="N56" s="13"/>
      <c r="O56" s="13">
        <v>17611239284</v>
      </c>
      <c r="P56" s="13"/>
      <c r="Q56" s="13">
        <v>121722132579</v>
      </c>
      <c r="R56" s="13"/>
      <c r="S56" s="13">
        <v>140182790070</v>
      </c>
      <c r="U56" s="12">
        <v>0.12989999999999999</v>
      </c>
    </row>
    <row r="57" spans="1:21" x14ac:dyDescent="0.45">
      <c r="A57" s="3" t="s">
        <v>159</v>
      </c>
      <c r="C57" s="9">
        <v>0</v>
      </c>
      <c r="D57" s="10"/>
      <c r="E57" s="13">
        <v>0</v>
      </c>
      <c r="F57" s="13"/>
      <c r="G57" s="13">
        <v>0</v>
      </c>
      <c r="H57" s="13"/>
      <c r="I57" s="13">
        <v>0</v>
      </c>
      <c r="J57" s="10"/>
      <c r="K57" s="12">
        <v>0</v>
      </c>
      <c r="L57" s="10"/>
      <c r="M57" s="13">
        <v>160225612</v>
      </c>
      <c r="N57" s="13"/>
      <c r="O57" s="13">
        <v>0</v>
      </c>
      <c r="P57" s="13"/>
      <c r="Q57" s="13">
        <v>10499637786</v>
      </c>
      <c r="R57" s="13"/>
      <c r="S57" s="13">
        <v>10659863398</v>
      </c>
      <c r="U57" s="12">
        <v>9.9000000000000008E-3</v>
      </c>
    </row>
    <row r="58" spans="1:21" x14ac:dyDescent="0.45">
      <c r="A58" s="3" t="s">
        <v>53</v>
      </c>
      <c r="C58" s="9">
        <v>226234872</v>
      </c>
      <c r="D58" s="10"/>
      <c r="E58" s="13">
        <v>-2696311280</v>
      </c>
      <c r="F58" s="13"/>
      <c r="G58" s="13">
        <v>0</v>
      </c>
      <c r="H58" s="13"/>
      <c r="I58" s="13">
        <v>-2470076408</v>
      </c>
      <c r="J58" s="10"/>
      <c r="K58" s="12">
        <v>3.8E-3</v>
      </c>
      <c r="L58" s="10"/>
      <c r="M58" s="13">
        <v>226234872</v>
      </c>
      <c r="N58" s="13"/>
      <c r="O58" s="13">
        <v>-2916870141</v>
      </c>
      <c r="P58" s="13"/>
      <c r="Q58" s="13">
        <v>125274113685</v>
      </c>
      <c r="R58" s="13"/>
      <c r="S58" s="13">
        <v>122583478416</v>
      </c>
      <c r="U58" s="12">
        <v>0.11360000000000001</v>
      </c>
    </row>
    <row r="59" spans="1:21" x14ac:dyDescent="0.45">
      <c r="A59" s="3" t="s">
        <v>186</v>
      </c>
      <c r="C59" s="9">
        <v>0</v>
      </c>
      <c r="D59" s="10"/>
      <c r="E59" s="13">
        <v>0</v>
      </c>
      <c r="F59" s="13"/>
      <c r="G59" s="13">
        <v>0</v>
      </c>
      <c r="H59" s="13"/>
      <c r="I59" s="13">
        <v>0</v>
      </c>
      <c r="J59" s="10"/>
      <c r="K59" s="12">
        <v>0</v>
      </c>
      <c r="L59" s="10"/>
      <c r="M59" s="13">
        <v>0</v>
      </c>
      <c r="N59" s="13"/>
      <c r="O59" s="13">
        <v>0</v>
      </c>
      <c r="P59" s="13"/>
      <c r="Q59" s="13">
        <v>62279207549</v>
      </c>
      <c r="R59" s="13"/>
      <c r="S59" s="13">
        <v>62279207549</v>
      </c>
      <c r="U59" s="12">
        <v>5.7700000000000001E-2</v>
      </c>
    </row>
    <row r="60" spans="1:21" x14ac:dyDescent="0.45">
      <c r="A60" s="3" t="s">
        <v>187</v>
      </c>
      <c r="C60" s="9">
        <v>0</v>
      </c>
      <c r="D60" s="10"/>
      <c r="E60" s="13">
        <v>0</v>
      </c>
      <c r="F60" s="13"/>
      <c r="G60" s="13">
        <v>0</v>
      </c>
      <c r="H60" s="13"/>
      <c r="I60" s="13">
        <v>0</v>
      </c>
      <c r="J60" s="10"/>
      <c r="K60" s="12">
        <v>0</v>
      </c>
      <c r="L60" s="10"/>
      <c r="M60" s="13">
        <v>0</v>
      </c>
      <c r="N60" s="13"/>
      <c r="O60" s="13">
        <v>0</v>
      </c>
      <c r="P60" s="13"/>
      <c r="Q60" s="13">
        <v>9587928200</v>
      </c>
      <c r="R60" s="13"/>
      <c r="S60" s="13">
        <v>9587928200</v>
      </c>
      <c r="U60" s="12">
        <v>8.8999999999999999E-3</v>
      </c>
    </row>
    <row r="61" spans="1:21" x14ac:dyDescent="0.45">
      <c r="A61" s="3" t="s">
        <v>188</v>
      </c>
      <c r="C61" s="9">
        <v>0</v>
      </c>
      <c r="D61" s="10"/>
      <c r="E61" s="13">
        <v>0</v>
      </c>
      <c r="F61" s="13"/>
      <c r="G61" s="13">
        <v>0</v>
      </c>
      <c r="H61" s="13"/>
      <c r="I61" s="13">
        <v>0</v>
      </c>
      <c r="J61" s="10"/>
      <c r="K61" s="12">
        <v>0</v>
      </c>
      <c r="L61" s="10"/>
      <c r="M61" s="13">
        <v>0</v>
      </c>
      <c r="N61" s="13"/>
      <c r="O61" s="13">
        <v>0</v>
      </c>
      <c r="P61" s="13"/>
      <c r="Q61" s="13">
        <v>-25233215590</v>
      </c>
      <c r="R61" s="13"/>
      <c r="S61" s="13">
        <v>-25233215590</v>
      </c>
      <c r="U61" s="12">
        <v>-2.3400000000000001E-2</v>
      </c>
    </row>
    <row r="62" spans="1:21" x14ac:dyDescent="0.45">
      <c r="A62" s="3" t="s">
        <v>148</v>
      </c>
      <c r="C62" s="9">
        <v>0</v>
      </c>
      <c r="D62" s="10"/>
      <c r="E62" s="13">
        <v>0</v>
      </c>
      <c r="F62" s="13"/>
      <c r="G62" s="13">
        <v>0</v>
      </c>
      <c r="H62" s="13"/>
      <c r="I62" s="13">
        <v>0</v>
      </c>
      <c r="J62" s="10"/>
      <c r="K62" s="12">
        <v>0</v>
      </c>
      <c r="L62" s="10"/>
      <c r="M62" s="13">
        <v>130000000</v>
      </c>
      <c r="N62" s="13"/>
      <c r="O62" s="13">
        <v>0</v>
      </c>
      <c r="P62" s="13"/>
      <c r="Q62" s="13">
        <v>48286628</v>
      </c>
      <c r="R62" s="13"/>
      <c r="S62" s="13">
        <v>178286628</v>
      </c>
      <c r="U62" s="12">
        <v>2.0000000000000001E-4</v>
      </c>
    </row>
    <row r="63" spans="1:21" x14ac:dyDescent="0.45">
      <c r="A63" s="3" t="s">
        <v>153</v>
      </c>
      <c r="C63" s="9">
        <v>0</v>
      </c>
      <c r="D63" s="10"/>
      <c r="E63" s="13">
        <v>0</v>
      </c>
      <c r="F63" s="13"/>
      <c r="G63" s="13">
        <v>0</v>
      </c>
      <c r="H63" s="13"/>
      <c r="I63" s="13">
        <v>0</v>
      </c>
      <c r="J63" s="10"/>
      <c r="K63" s="12">
        <v>0</v>
      </c>
      <c r="L63" s="10"/>
      <c r="M63" s="13">
        <v>11123810</v>
      </c>
      <c r="N63" s="13"/>
      <c r="O63" s="13">
        <v>0</v>
      </c>
      <c r="P63" s="13"/>
      <c r="Q63" s="13">
        <v>7555421799</v>
      </c>
      <c r="R63" s="13"/>
      <c r="S63" s="13">
        <v>7555421799</v>
      </c>
      <c r="U63" s="12">
        <v>7.0000000000000001E-3</v>
      </c>
    </row>
    <row r="64" spans="1:21" x14ac:dyDescent="0.45">
      <c r="A64" s="3" t="s">
        <v>189</v>
      </c>
      <c r="C64" s="9">
        <v>0</v>
      </c>
      <c r="D64" s="10"/>
      <c r="E64" s="13">
        <v>0</v>
      </c>
      <c r="F64" s="13"/>
      <c r="G64" s="13">
        <v>0</v>
      </c>
      <c r="H64" s="13"/>
      <c r="I64" s="13">
        <v>0</v>
      </c>
      <c r="J64" s="10"/>
      <c r="K64" s="12">
        <v>0</v>
      </c>
      <c r="L64" s="10"/>
      <c r="M64" s="13">
        <v>0</v>
      </c>
      <c r="N64" s="13"/>
      <c r="O64" s="13">
        <v>0</v>
      </c>
      <c r="P64" s="13"/>
      <c r="Q64" s="13">
        <v>125660021</v>
      </c>
      <c r="R64" s="13"/>
      <c r="S64" s="13">
        <v>125660021</v>
      </c>
      <c r="U64" s="12">
        <v>1E-4</v>
      </c>
    </row>
    <row r="65" spans="1:21" x14ac:dyDescent="0.45">
      <c r="A65" s="3" t="s">
        <v>60</v>
      </c>
      <c r="C65" s="9">
        <v>0</v>
      </c>
      <c r="D65" s="10"/>
      <c r="E65" s="13">
        <v>-27427330575</v>
      </c>
      <c r="F65" s="13"/>
      <c r="G65" s="13">
        <v>0</v>
      </c>
      <c r="H65" s="13"/>
      <c r="I65" s="13">
        <v>-27427330575</v>
      </c>
      <c r="J65" s="10"/>
      <c r="K65" s="12">
        <v>4.24E-2</v>
      </c>
      <c r="L65" s="10"/>
      <c r="M65" s="13">
        <v>864986649</v>
      </c>
      <c r="N65" s="13"/>
      <c r="O65" s="13">
        <v>-55513666623</v>
      </c>
      <c r="P65" s="13"/>
      <c r="Q65" s="13">
        <v>0</v>
      </c>
      <c r="R65" s="13"/>
      <c r="S65" s="13">
        <v>-54648679974</v>
      </c>
      <c r="U65" s="12">
        <v>-5.0599999999999999E-2</v>
      </c>
    </row>
    <row r="66" spans="1:21" x14ac:dyDescent="0.45">
      <c r="A66" s="3" t="s">
        <v>25</v>
      </c>
      <c r="C66" s="9">
        <v>0</v>
      </c>
      <c r="D66" s="10"/>
      <c r="E66" s="13">
        <v>-5208324975</v>
      </c>
      <c r="F66" s="13"/>
      <c r="G66" s="13">
        <v>0</v>
      </c>
      <c r="H66" s="13"/>
      <c r="I66" s="13">
        <v>-5208324975</v>
      </c>
      <c r="J66" s="10"/>
      <c r="K66" s="12">
        <v>8.0999999999999996E-3</v>
      </c>
      <c r="L66" s="10"/>
      <c r="M66" s="13">
        <v>735000000</v>
      </c>
      <c r="N66" s="13"/>
      <c r="O66" s="13">
        <v>7536946337</v>
      </c>
      <c r="P66" s="13"/>
      <c r="Q66" s="13">
        <v>0</v>
      </c>
      <c r="R66" s="13"/>
      <c r="S66" s="13">
        <v>8271946337</v>
      </c>
      <c r="U66" s="12">
        <v>7.7000000000000002E-3</v>
      </c>
    </row>
    <row r="67" spans="1:21" x14ac:dyDescent="0.45">
      <c r="A67" s="3" t="s">
        <v>63</v>
      </c>
      <c r="C67" s="9">
        <v>0</v>
      </c>
      <c r="D67" s="10"/>
      <c r="E67" s="13">
        <v>-4940428500</v>
      </c>
      <c r="F67" s="13"/>
      <c r="G67" s="13">
        <v>0</v>
      </c>
      <c r="H67" s="13"/>
      <c r="I67" s="13">
        <v>-4940428500</v>
      </c>
      <c r="J67" s="10"/>
      <c r="K67" s="12">
        <v>7.6E-3</v>
      </c>
      <c r="L67" s="10"/>
      <c r="M67" s="13">
        <v>700000000</v>
      </c>
      <c r="N67" s="13"/>
      <c r="O67" s="13">
        <v>-163876300</v>
      </c>
      <c r="P67" s="13"/>
      <c r="Q67" s="13">
        <v>0</v>
      </c>
      <c r="R67" s="13"/>
      <c r="S67" s="13">
        <v>536123700</v>
      </c>
      <c r="U67" s="12">
        <v>5.0000000000000001E-4</v>
      </c>
    </row>
    <row r="68" spans="1:21" x14ac:dyDescent="0.45">
      <c r="A68" s="3" t="s">
        <v>62</v>
      </c>
      <c r="C68" s="9">
        <v>0</v>
      </c>
      <c r="D68" s="10"/>
      <c r="E68" s="13">
        <v>-39297281625</v>
      </c>
      <c r="F68" s="13"/>
      <c r="G68" s="13">
        <v>0</v>
      </c>
      <c r="H68" s="13"/>
      <c r="I68" s="13">
        <v>-39297281625</v>
      </c>
      <c r="J68" s="10"/>
      <c r="K68" s="12">
        <v>6.08E-2</v>
      </c>
      <c r="L68" s="10"/>
      <c r="M68" s="13">
        <v>3240000000</v>
      </c>
      <c r="N68" s="13"/>
      <c r="O68" s="13">
        <v>31729320526</v>
      </c>
      <c r="P68" s="13"/>
      <c r="Q68" s="13">
        <v>0</v>
      </c>
      <c r="R68" s="13"/>
      <c r="S68" s="13">
        <v>34969320526</v>
      </c>
      <c r="U68" s="12">
        <v>3.2399999999999998E-2</v>
      </c>
    </row>
    <row r="69" spans="1:21" x14ac:dyDescent="0.45">
      <c r="A69" s="3" t="s">
        <v>15</v>
      </c>
      <c r="C69" s="9">
        <v>0</v>
      </c>
      <c r="D69" s="10"/>
      <c r="E69" s="13">
        <v>-1234544194</v>
      </c>
      <c r="F69" s="13"/>
      <c r="G69" s="13">
        <v>0</v>
      </c>
      <c r="H69" s="13"/>
      <c r="I69" s="13">
        <v>-1234544194</v>
      </c>
      <c r="J69" s="10"/>
      <c r="K69" s="12">
        <v>1.9E-3</v>
      </c>
      <c r="L69" s="10"/>
      <c r="M69" s="13">
        <v>604585900</v>
      </c>
      <c r="N69" s="13"/>
      <c r="O69" s="13">
        <v>-5320075463</v>
      </c>
      <c r="P69" s="13"/>
      <c r="Q69" s="13">
        <v>0</v>
      </c>
      <c r="R69" s="13"/>
      <c r="S69" s="13">
        <v>-4715489563</v>
      </c>
      <c r="U69" s="12">
        <v>-4.4000000000000003E-3</v>
      </c>
    </row>
    <row r="70" spans="1:21" x14ac:dyDescent="0.45">
      <c r="A70" s="3" t="s">
        <v>21</v>
      </c>
      <c r="C70" s="9">
        <v>0</v>
      </c>
      <c r="D70" s="10"/>
      <c r="E70" s="13">
        <v>0</v>
      </c>
      <c r="F70" s="13"/>
      <c r="G70" s="13">
        <v>0</v>
      </c>
      <c r="H70" s="13"/>
      <c r="I70" s="13">
        <v>0</v>
      </c>
      <c r="J70" s="10"/>
      <c r="K70" s="12">
        <v>0</v>
      </c>
      <c r="L70" s="10"/>
      <c r="M70" s="13">
        <v>470000000</v>
      </c>
      <c r="N70" s="13"/>
      <c r="O70" s="13">
        <v>-16678207517</v>
      </c>
      <c r="P70" s="13"/>
      <c r="Q70" s="13">
        <v>0</v>
      </c>
      <c r="R70" s="13"/>
      <c r="S70" s="13">
        <v>-16208207517</v>
      </c>
      <c r="U70" s="12">
        <v>-1.4999999999999999E-2</v>
      </c>
    </row>
    <row r="71" spans="1:21" x14ac:dyDescent="0.45">
      <c r="A71" s="3" t="s">
        <v>24</v>
      </c>
      <c r="C71" s="9">
        <v>0</v>
      </c>
      <c r="D71" s="10"/>
      <c r="E71" s="13">
        <v>-18781623782</v>
      </c>
      <c r="F71" s="13"/>
      <c r="G71" s="13">
        <v>0</v>
      </c>
      <c r="H71" s="13"/>
      <c r="I71" s="13">
        <v>-18781623782</v>
      </c>
      <c r="J71" s="10"/>
      <c r="K71" s="12">
        <v>2.9000000000000001E-2</v>
      </c>
      <c r="L71" s="10"/>
      <c r="M71" s="13">
        <v>2890860</v>
      </c>
      <c r="N71" s="13"/>
      <c r="O71" s="13">
        <v>-58886629133</v>
      </c>
      <c r="P71" s="13"/>
      <c r="Q71" s="13">
        <v>0</v>
      </c>
      <c r="R71" s="13"/>
      <c r="S71" s="13">
        <v>-58883738273</v>
      </c>
      <c r="U71" s="12">
        <v>-5.4600000000000003E-2</v>
      </c>
    </row>
    <row r="72" spans="1:21" x14ac:dyDescent="0.45">
      <c r="A72" s="3" t="s">
        <v>47</v>
      </c>
      <c r="C72" s="9">
        <v>3822067697</v>
      </c>
      <c r="D72" s="10"/>
      <c r="E72" s="13">
        <v>-18140093545</v>
      </c>
      <c r="F72" s="13"/>
      <c r="G72" s="13">
        <v>0</v>
      </c>
      <c r="H72" s="13"/>
      <c r="I72" s="13">
        <v>-14318025848</v>
      </c>
      <c r="J72" s="10"/>
      <c r="K72" s="12">
        <v>2.2100000000000002E-2</v>
      </c>
      <c r="L72" s="10"/>
      <c r="M72" s="13">
        <v>3822067697</v>
      </c>
      <c r="N72" s="13"/>
      <c r="O72" s="13">
        <v>76047325013</v>
      </c>
      <c r="P72" s="13"/>
      <c r="Q72" s="13">
        <v>0</v>
      </c>
      <c r="R72" s="13"/>
      <c r="S72" s="13">
        <v>79869392710</v>
      </c>
      <c r="U72" s="12">
        <v>7.3999999999999996E-2</v>
      </c>
    </row>
    <row r="73" spans="1:21" x14ac:dyDescent="0.45">
      <c r="A73" s="3" t="s">
        <v>46</v>
      </c>
      <c r="C73" s="9">
        <v>0</v>
      </c>
      <c r="D73" s="10"/>
      <c r="E73" s="13">
        <v>-6232207239</v>
      </c>
      <c r="F73" s="13"/>
      <c r="G73" s="13">
        <v>0</v>
      </c>
      <c r="H73" s="13"/>
      <c r="I73" s="13">
        <v>-6232207239</v>
      </c>
      <c r="J73" s="10"/>
      <c r="K73" s="12">
        <v>9.5999999999999992E-3</v>
      </c>
      <c r="L73" s="10"/>
      <c r="M73" s="13">
        <v>1221890965</v>
      </c>
      <c r="N73" s="13"/>
      <c r="O73" s="13">
        <v>554727763</v>
      </c>
      <c r="P73" s="13"/>
      <c r="Q73" s="13">
        <v>0</v>
      </c>
      <c r="R73" s="13"/>
      <c r="S73" s="13">
        <v>1776618728</v>
      </c>
      <c r="U73" s="12">
        <v>1.6000000000000001E-3</v>
      </c>
    </row>
    <row r="74" spans="1:21" x14ac:dyDescent="0.45">
      <c r="A74" s="3" t="s">
        <v>65</v>
      </c>
      <c r="C74" s="9">
        <v>0</v>
      </c>
      <c r="D74" s="10"/>
      <c r="E74" s="13">
        <v>-805180500</v>
      </c>
      <c r="F74" s="13"/>
      <c r="G74" s="13">
        <v>0</v>
      </c>
      <c r="H74" s="13"/>
      <c r="I74" s="13">
        <v>-805180500</v>
      </c>
      <c r="J74" s="10"/>
      <c r="K74" s="12">
        <v>1.1999999999999999E-3</v>
      </c>
      <c r="L74" s="10"/>
      <c r="M74" s="13">
        <v>750000000</v>
      </c>
      <c r="N74" s="13"/>
      <c r="O74" s="13">
        <v>-480593262</v>
      </c>
      <c r="P74" s="13"/>
      <c r="Q74" s="13">
        <v>0</v>
      </c>
      <c r="R74" s="13"/>
      <c r="S74" s="13">
        <v>269406738</v>
      </c>
      <c r="U74" s="12">
        <v>2.0000000000000001E-4</v>
      </c>
    </row>
    <row r="75" spans="1:21" x14ac:dyDescent="0.45">
      <c r="A75" s="3" t="s">
        <v>58</v>
      </c>
      <c r="C75" s="9">
        <v>1611226747</v>
      </c>
      <c r="D75" s="10"/>
      <c r="E75" s="13">
        <v>-49030442193</v>
      </c>
      <c r="F75" s="13"/>
      <c r="G75" s="13">
        <v>0</v>
      </c>
      <c r="H75" s="13"/>
      <c r="I75" s="13">
        <v>-47419215446</v>
      </c>
      <c r="J75" s="10"/>
      <c r="K75" s="12">
        <v>7.3300000000000004E-2</v>
      </c>
      <c r="L75" s="10"/>
      <c r="M75" s="13">
        <v>1611226747</v>
      </c>
      <c r="N75" s="13"/>
      <c r="O75" s="13">
        <v>-41660932384</v>
      </c>
      <c r="P75" s="13"/>
      <c r="Q75" s="13">
        <v>0</v>
      </c>
      <c r="R75" s="13"/>
      <c r="S75" s="13">
        <v>-40049705637</v>
      </c>
      <c r="U75" s="12">
        <v>-3.7100000000000001E-2</v>
      </c>
    </row>
    <row r="76" spans="1:21" x14ac:dyDescent="0.45">
      <c r="A76" s="3" t="s">
        <v>59</v>
      </c>
      <c r="C76" s="9">
        <v>0</v>
      </c>
      <c r="D76" s="10"/>
      <c r="E76" s="13">
        <v>-1247532750</v>
      </c>
      <c r="F76" s="13"/>
      <c r="G76" s="13">
        <v>0</v>
      </c>
      <c r="H76" s="13"/>
      <c r="I76" s="13">
        <v>-1247532750</v>
      </c>
      <c r="J76" s="10"/>
      <c r="K76" s="12">
        <v>1.9E-3</v>
      </c>
      <c r="L76" s="10"/>
      <c r="M76" s="13">
        <v>925000000</v>
      </c>
      <c r="N76" s="13"/>
      <c r="O76" s="13">
        <v>-277784312</v>
      </c>
      <c r="P76" s="13"/>
      <c r="Q76" s="13">
        <v>0</v>
      </c>
      <c r="R76" s="13"/>
      <c r="S76" s="13">
        <v>647215688</v>
      </c>
      <c r="U76" s="12">
        <v>5.9999999999999995E-4</v>
      </c>
    </row>
    <row r="77" spans="1:21" x14ac:dyDescent="0.45">
      <c r="A77" s="3" t="s">
        <v>49</v>
      </c>
      <c r="C77" s="9">
        <v>0</v>
      </c>
      <c r="D77" s="10"/>
      <c r="E77" s="13">
        <v>805180500</v>
      </c>
      <c r="F77" s="13"/>
      <c r="G77" s="13">
        <v>0</v>
      </c>
      <c r="H77" s="13"/>
      <c r="I77" s="13">
        <v>805180500</v>
      </c>
      <c r="J77" s="10"/>
      <c r="K77" s="12">
        <v>-1.1999999999999999E-3</v>
      </c>
      <c r="L77" s="10"/>
      <c r="M77" s="13">
        <v>1000000000</v>
      </c>
      <c r="N77" s="13"/>
      <c r="O77" s="13">
        <v>3035327844</v>
      </c>
      <c r="P77" s="13"/>
      <c r="Q77" s="13">
        <v>0</v>
      </c>
      <c r="R77" s="13"/>
      <c r="S77" s="13">
        <v>4035327844</v>
      </c>
      <c r="U77" s="12">
        <v>3.7000000000000002E-3</v>
      </c>
    </row>
    <row r="78" spans="1:21" x14ac:dyDescent="0.45">
      <c r="A78" s="3" t="s">
        <v>40</v>
      </c>
      <c r="C78" s="9">
        <v>0</v>
      </c>
      <c r="D78" s="10"/>
      <c r="E78" s="13">
        <v>-64759325778</v>
      </c>
      <c r="F78" s="13"/>
      <c r="G78" s="13">
        <v>0</v>
      </c>
      <c r="H78" s="13"/>
      <c r="I78" s="13">
        <v>-64759325778</v>
      </c>
      <c r="J78" s="10"/>
      <c r="K78" s="12">
        <v>0.10009999999999999</v>
      </c>
      <c r="L78" s="10"/>
      <c r="M78" s="13">
        <v>9553592084</v>
      </c>
      <c r="N78" s="13"/>
      <c r="O78" s="13">
        <v>-142217966529</v>
      </c>
      <c r="P78" s="13"/>
      <c r="Q78" s="13">
        <v>0</v>
      </c>
      <c r="R78" s="13"/>
      <c r="S78" s="13">
        <v>-132664374445</v>
      </c>
      <c r="U78" s="12">
        <v>-0.1229</v>
      </c>
    </row>
    <row r="79" spans="1:21" x14ac:dyDescent="0.45">
      <c r="A79" s="3" t="s">
        <v>31</v>
      </c>
      <c r="C79" s="9">
        <v>0</v>
      </c>
      <c r="D79" s="10"/>
      <c r="E79" s="13">
        <v>1282832777</v>
      </c>
      <c r="F79" s="13"/>
      <c r="G79" s="13">
        <v>0</v>
      </c>
      <c r="H79" s="13"/>
      <c r="I79" s="13">
        <v>1282832777</v>
      </c>
      <c r="J79" s="10"/>
      <c r="K79" s="12">
        <v>-2E-3</v>
      </c>
      <c r="L79" s="10"/>
      <c r="M79" s="13">
        <v>2195818</v>
      </c>
      <c r="N79" s="13"/>
      <c r="O79" s="13">
        <v>1353207480</v>
      </c>
      <c r="P79" s="13"/>
      <c r="Q79" s="13">
        <v>0</v>
      </c>
      <c r="R79" s="13"/>
      <c r="S79" s="13">
        <v>1355403298</v>
      </c>
      <c r="U79" s="12">
        <v>1.2999999999999999E-3</v>
      </c>
    </row>
    <row r="80" spans="1:21" x14ac:dyDescent="0.45">
      <c r="A80" s="3" t="s">
        <v>27</v>
      </c>
      <c r="C80" s="9">
        <v>0</v>
      </c>
      <c r="D80" s="10"/>
      <c r="E80" s="13">
        <v>2578840634</v>
      </c>
      <c r="F80" s="13"/>
      <c r="G80" s="13">
        <v>0</v>
      </c>
      <c r="H80" s="13"/>
      <c r="I80" s="13">
        <v>2578840634</v>
      </c>
      <c r="J80" s="10"/>
      <c r="K80" s="12">
        <v>-4.0000000000000001E-3</v>
      </c>
      <c r="L80" s="10"/>
      <c r="M80" s="13">
        <v>104349684</v>
      </c>
      <c r="N80" s="13"/>
      <c r="O80" s="13">
        <v>5783120196</v>
      </c>
      <c r="P80" s="13"/>
      <c r="Q80" s="13">
        <v>0</v>
      </c>
      <c r="R80" s="13"/>
      <c r="S80" s="13">
        <v>5887469880</v>
      </c>
      <c r="U80" s="12">
        <v>5.4999999999999997E-3</v>
      </c>
    </row>
    <row r="81" spans="1:21" x14ac:dyDescent="0.45">
      <c r="A81" s="3" t="s">
        <v>26</v>
      </c>
      <c r="C81" s="9">
        <v>0</v>
      </c>
      <c r="D81" s="10"/>
      <c r="E81" s="13">
        <v>-20376741</v>
      </c>
      <c r="F81" s="13"/>
      <c r="G81" s="13">
        <v>0</v>
      </c>
      <c r="H81" s="13"/>
      <c r="I81" s="13">
        <v>-20376741</v>
      </c>
      <c r="J81" s="10"/>
      <c r="K81" s="12">
        <v>0</v>
      </c>
      <c r="L81" s="10"/>
      <c r="M81" s="13">
        <v>0</v>
      </c>
      <c r="N81" s="13"/>
      <c r="O81" s="13">
        <v>-171423618</v>
      </c>
      <c r="P81" s="13"/>
      <c r="Q81" s="13">
        <v>0</v>
      </c>
      <c r="R81" s="13"/>
      <c r="S81" s="13">
        <v>-171423618</v>
      </c>
      <c r="U81" s="12">
        <v>-2.0000000000000001E-4</v>
      </c>
    </row>
    <row r="82" spans="1:21" x14ac:dyDescent="0.45">
      <c r="A82" s="3" t="s">
        <v>32</v>
      </c>
      <c r="C82" s="9">
        <v>0</v>
      </c>
      <c r="D82" s="10"/>
      <c r="E82" s="13">
        <v>731620800</v>
      </c>
      <c r="F82" s="13"/>
      <c r="G82" s="13">
        <v>0</v>
      </c>
      <c r="H82" s="13"/>
      <c r="I82" s="13">
        <v>731620800</v>
      </c>
      <c r="J82" s="10"/>
      <c r="K82" s="12">
        <v>-1.1000000000000001E-3</v>
      </c>
      <c r="L82" s="10"/>
      <c r="M82" s="13">
        <v>0</v>
      </c>
      <c r="N82" s="13"/>
      <c r="O82" s="13">
        <v>-44634515315</v>
      </c>
      <c r="P82" s="13"/>
      <c r="Q82" s="13">
        <v>0</v>
      </c>
      <c r="R82" s="13"/>
      <c r="S82" s="13">
        <v>-44634515315</v>
      </c>
      <c r="U82" s="12">
        <v>-4.1399999999999999E-2</v>
      </c>
    </row>
    <row r="83" spans="1:21" x14ac:dyDescent="0.45">
      <c r="A83" s="3" t="s">
        <v>39</v>
      </c>
      <c r="C83" s="9">
        <v>0</v>
      </c>
      <c r="D83" s="10"/>
      <c r="E83" s="13">
        <v>-10214555250</v>
      </c>
      <c r="F83" s="13"/>
      <c r="G83" s="13">
        <v>0</v>
      </c>
      <c r="H83" s="13"/>
      <c r="I83" s="13">
        <v>-10214555250</v>
      </c>
      <c r="J83" s="10"/>
      <c r="K83" s="12">
        <v>1.5800000000000002E-2</v>
      </c>
      <c r="L83" s="10"/>
      <c r="M83" s="13">
        <v>0</v>
      </c>
      <c r="N83" s="13"/>
      <c r="O83" s="13">
        <v>-11874907384</v>
      </c>
      <c r="P83" s="13"/>
      <c r="Q83" s="13">
        <v>0</v>
      </c>
      <c r="R83" s="13"/>
      <c r="S83" s="13">
        <v>-11874907384</v>
      </c>
      <c r="U83" s="12">
        <v>-1.0999999999999999E-2</v>
      </c>
    </row>
    <row r="84" spans="1:21" x14ac:dyDescent="0.45">
      <c r="A84" s="3" t="s">
        <v>61</v>
      </c>
      <c r="C84" s="9">
        <v>0</v>
      </c>
      <c r="D84" s="10"/>
      <c r="E84" s="13">
        <v>-1670004000</v>
      </c>
      <c r="F84" s="13"/>
      <c r="G84" s="13">
        <v>0</v>
      </c>
      <c r="H84" s="13"/>
      <c r="I84" s="13">
        <v>-1670004000</v>
      </c>
      <c r="J84" s="10"/>
      <c r="K84" s="12">
        <v>2.5999999999999999E-3</v>
      </c>
      <c r="L84" s="10"/>
      <c r="M84" s="13">
        <v>0</v>
      </c>
      <c r="N84" s="13"/>
      <c r="O84" s="13">
        <v>-9516706012</v>
      </c>
      <c r="P84" s="13"/>
      <c r="Q84" s="13">
        <v>0</v>
      </c>
      <c r="R84" s="13"/>
      <c r="S84" s="13">
        <v>-9516706012</v>
      </c>
      <c r="U84" s="12">
        <v>-8.8000000000000005E-3</v>
      </c>
    </row>
    <row r="85" spans="1:21" x14ac:dyDescent="0.45">
      <c r="A85" s="3" t="s">
        <v>55</v>
      </c>
      <c r="C85" s="9">
        <v>0</v>
      </c>
      <c r="D85" s="10"/>
      <c r="E85" s="13">
        <v>-14752397834</v>
      </c>
      <c r="F85" s="13"/>
      <c r="G85" s="13">
        <v>0</v>
      </c>
      <c r="H85" s="13"/>
      <c r="I85" s="13">
        <v>-14752397834</v>
      </c>
      <c r="J85" s="10"/>
      <c r="K85" s="12">
        <v>2.2800000000000001E-2</v>
      </c>
      <c r="L85" s="10"/>
      <c r="M85" s="13">
        <v>0</v>
      </c>
      <c r="N85" s="13"/>
      <c r="O85" s="13">
        <v>17531056261</v>
      </c>
      <c r="P85" s="13"/>
      <c r="Q85" s="13">
        <v>0</v>
      </c>
      <c r="R85" s="13"/>
      <c r="S85" s="13">
        <v>17531056261</v>
      </c>
      <c r="U85" s="12">
        <v>1.6199999999999999E-2</v>
      </c>
    </row>
    <row r="86" spans="1:21" x14ac:dyDescent="0.45">
      <c r="A86" s="3" t="s">
        <v>69</v>
      </c>
      <c r="C86" s="9">
        <v>0</v>
      </c>
      <c r="D86" s="10"/>
      <c r="E86" s="13">
        <v>-23766687877</v>
      </c>
      <c r="F86" s="13"/>
      <c r="G86" s="13">
        <v>0</v>
      </c>
      <c r="H86" s="13"/>
      <c r="I86" s="13">
        <v>-23766687877</v>
      </c>
      <c r="J86" s="10"/>
      <c r="K86" s="12">
        <v>3.6700000000000003E-2</v>
      </c>
      <c r="L86" s="10"/>
      <c r="M86" s="13">
        <v>0</v>
      </c>
      <c r="N86" s="13"/>
      <c r="O86" s="13">
        <v>-23766687877</v>
      </c>
      <c r="P86" s="13"/>
      <c r="Q86" s="13">
        <v>0</v>
      </c>
      <c r="R86" s="13"/>
      <c r="S86" s="13">
        <v>-23766687877</v>
      </c>
      <c r="U86" s="12">
        <v>-2.1999999999999999E-2</v>
      </c>
    </row>
    <row r="87" spans="1:21" x14ac:dyDescent="0.45">
      <c r="A87" s="3" t="s">
        <v>41</v>
      </c>
      <c r="C87" s="9">
        <v>0</v>
      </c>
      <c r="D87" s="10"/>
      <c r="E87" s="13">
        <v>-16143372000</v>
      </c>
      <c r="F87" s="13"/>
      <c r="G87" s="13">
        <v>0</v>
      </c>
      <c r="H87" s="13"/>
      <c r="I87" s="13">
        <v>-16143372000</v>
      </c>
      <c r="J87" s="10"/>
      <c r="K87" s="12">
        <v>2.5000000000000001E-2</v>
      </c>
      <c r="L87" s="10"/>
      <c r="M87" s="13">
        <v>0</v>
      </c>
      <c r="N87" s="13"/>
      <c r="O87" s="13">
        <v>-33997446476</v>
      </c>
      <c r="P87" s="13"/>
      <c r="Q87" s="13">
        <v>0</v>
      </c>
      <c r="R87" s="13"/>
      <c r="S87" s="13">
        <v>-33997446476</v>
      </c>
      <c r="U87" s="12">
        <v>-3.15E-2</v>
      </c>
    </row>
    <row r="88" spans="1:21" x14ac:dyDescent="0.45">
      <c r="A88" s="3" t="s">
        <v>68</v>
      </c>
      <c r="C88" s="9">
        <v>0</v>
      </c>
      <c r="D88" s="10"/>
      <c r="E88" s="13">
        <v>-4041807335</v>
      </c>
      <c r="F88" s="13"/>
      <c r="G88" s="13">
        <v>0</v>
      </c>
      <c r="H88" s="13"/>
      <c r="I88" s="13">
        <v>-4041807335</v>
      </c>
      <c r="J88" s="10"/>
      <c r="K88" s="12">
        <v>6.1999999999999998E-3</v>
      </c>
      <c r="L88" s="10"/>
      <c r="M88" s="13">
        <v>0</v>
      </c>
      <c r="N88" s="13"/>
      <c r="O88" s="13">
        <v>-4041807335</v>
      </c>
      <c r="P88" s="13"/>
      <c r="Q88" s="13">
        <v>0</v>
      </c>
      <c r="R88" s="13"/>
      <c r="S88" s="13">
        <v>-4041807335</v>
      </c>
      <c r="U88" s="12">
        <v>-3.7000000000000002E-3</v>
      </c>
    </row>
    <row r="89" spans="1:21" x14ac:dyDescent="0.45">
      <c r="A89" s="3" t="s">
        <v>57</v>
      </c>
      <c r="C89" s="9">
        <v>0</v>
      </c>
      <c r="D89" s="10"/>
      <c r="E89" s="13">
        <v>825133807</v>
      </c>
      <c r="F89" s="13"/>
      <c r="G89" s="13">
        <v>0</v>
      </c>
      <c r="H89" s="13"/>
      <c r="I89" s="13">
        <v>825133807</v>
      </c>
      <c r="J89" s="10"/>
      <c r="K89" s="12">
        <v>-1.2999999999999999E-3</v>
      </c>
      <c r="L89" s="10"/>
      <c r="M89" s="13">
        <v>0</v>
      </c>
      <c r="N89" s="13"/>
      <c r="O89" s="13">
        <v>2351441918</v>
      </c>
      <c r="P89" s="13"/>
      <c r="Q89" s="13">
        <v>0</v>
      </c>
      <c r="R89" s="13"/>
      <c r="S89" s="13">
        <v>2351441918</v>
      </c>
      <c r="U89" s="12">
        <v>2.2000000000000001E-3</v>
      </c>
    </row>
    <row r="90" spans="1:21" x14ac:dyDescent="0.45">
      <c r="A90" s="3" t="s">
        <v>30</v>
      </c>
      <c r="C90" s="9">
        <v>0</v>
      </c>
      <c r="D90" s="10"/>
      <c r="E90" s="13">
        <v>-11927763327</v>
      </c>
      <c r="F90" s="13"/>
      <c r="G90" s="13">
        <v>0</v>
      </c>
      <c r="H90" s="13"/>
      <c r="I90" s="13">
        <v>-11927763327</v>
      </c>
      <c r="J90" s="10"/>
      <c r="K90" s="12">
        <v>1.84E-2</v>
      </c>
      <c r="L90" s="10"/>
      <c r="M90" s="13">
        <v>0</v>
      </c>
      <c r="N90" s="13"/>
      <c r="O90" s="13">
        <v>-53184211479</v>
      </c>
      <c r="P90" s="13"/>
      <c r="Q90" s="13">
        <v>0</v>
      </c>
      <c r="R90" s="13"/>
      <c r="S90" s="13">
        <v>-53184211479</v>
      </c>
      <c r="U90" s="12">
        <v>-4.9299999999999997E-2</v>
      </c>
    </row>
    <row r="91" spans="1:21" x14ac:dyDescent="0.45">
      <c r="A91" s="3" t="s">
        <v>35</v>
      </c>
      <c r="C91" s="9">
        <v>0</v>
      </c>
      <c r="D91" s="10"/>
      <c r="E91" s="13">
        <v>151262031</v>
      </c>
      <c r="F91" s="13"/>
      <c r="G91" s="13">
        <v>0</v>
      </c>
      <c r="H91" s="13"/>
      <c r="I91" s="13">
        <v>151262031</v>
      </c>
      <c r="J91" s="10"/>
      <c r="K91" s="12">
        <v>-2.0000000000000001E-4</v>
      </c>
      <c r="L91" s="10"/>
      <c r="M91" s="13">
        <v>0</v>
      </c>
      <c r="N91" s="13"/>
      <c r="O91" s="13">
        <v>412851588</v>
      </c>
      <c r="P91" s="13"/>
      <c r="Q91" s="13">
        <v>0</v>
      </c>
      <c r="R91" s="13"/>
      <c r="S91" s="13">
        <v>412851588</v>
      </c>
      <c r="U91" s="12">
        <v>4.0000000000000002E-4</v>
      </c>
    </row>
    <row r="92" spans="1:21" x14ac:dyDescent="0.45">
      <c r="A92" s="3" t="s">
        <v>67</v>
      </c>
      <c r="C92" s="9">
        <v>0</v>
      </c>
      <c r="D92" s="10"/>
      <c r="E92" s="9">
        <v>0</v>
      </c>
      <c r="F92" s="10"/>
      <c r="G92" s="9">
        <v>0</v>
      </c>
      <c r="H92" s="10"/>
      <c r="I92" s="9">
        <v>0</v>
      </c>
      <c r="J92" s="10"/>
      <c r="K92" s="12">
        <v>0</v>
      </c>
      <c r="L92" s="10"/>
      <c r="M92" s="13">
        <v>0</v>
      </c>
      <c r="N92" s="13"/>
      <c r="O92" s="13">
        <v>216500</v>
      </c>
      <c r="P92" s="13"/>
      <c r="Q92" s="13">
        <v>0</v>
      </c>
      <c r="R92" s="13"/>
      <c r="S92" s="13">
        <v>216500</v>
      </c>
      <c r="U92" s="12">
        <v>0</v>
      </c>
    </row>
    <row r="93" spans="1:21" ht="19.5" thickBot="1" x14ac:dyDescent="0.5">
      <c r="C93" s="18">
        <f>SUM(C8:C92)</f>
        <v>5659529316</v>
      </c>
      <c r="E93" s="22">
        <f>SUM(E8:E92)</f>
        <v>-814525478774</v>
      </c>
      <c r="G93" s="18">
        <f>SUM(G8:G92)</f>
        <v>157007876518</v>
      </c>
      <c r="I93" s="22">
        <f>SUM(I8:I92)</f>
        <v>-651858072940</v>
      </c>
      <c r="M93" s="17">
        <f>SUM(M8:M92)</f>
        <v>80814121523</v>
      </c>
      <c r="N93" s="6"/>
      <c r="O93" s="17">
        <f>SUM(O8:O92)</f>
        <v>-414552172601</v>
      </c>
      <c r="P93" s="6"/>
      <c r="Q93" s="17">
        <f>SUM(Q8:Q92)</f>
        <v>1381521006126</v>
      </c>
      <c r="R93" s="6"/>
      <c r="S93" s="17">
        <f>SUM(S8:S92)</f>
        <v>1047771831238</v>
      </c>
    </row>
    <row r="94" spans="1:21" ht="19.5" thickTop="1" x14ac:dyDescent="0.45">
      <c r="M94" s="6"/>
      <c r="N94" s="6"/>
      <c r="O94" s="6"/>
      <c r="P94" s="6"/>
      <c r="Q94" s="13"/>
      <c r="R94" s="6"/>
      <c r="S94" s="6"/>
    </row>
    <row r="95" spans="1:21" x14ac:dyDescent="0.45">
      <c r="Q95" s="4"/>
    </row>
  </sheetData>
  <mergeCells count="16">
    <mergeCell ref="A2:U2"/>
    <mergeCell ref="A3:U3"/>
    <mergeCell ref="A4:U4"/>
    <mergeCell ref="S7"/>
    <mergeCell ref="U7"/>
    <mergeCell ref="M6:U6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  <pageSetup paperSize="9" scale="4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7"/>
  <sheetViews>
    <sheetView rightToLeft="1" view="pageBreakPreview" zoomScale="60" zoomScaleNormal="100" workbookViewId="0">
      <selection activeCell="A2" sqref="A2:Q2"/>
    </sheetView>
  </sheetViews>
  <sheetFormatPr defaultRowHeight="18.75" x14ac:dyDescent="0.45"/>
  <cols>
    <col min="1" max="1" width="13" style="2" bestFit="1" customWidth="1"/>
    <col min="2" max="2" width="1" style="2" customWidth="1"/>
    <col min="3" max="3" width="20.5703125" style="2" bestFit="1" customWidth="1"/>
    <col min="4" max="4" width="1" style="2" customWidth="1"/>
    <col min="5" max="5" width="22.42578125" style="2" bestFit="1" customWidth="1"/>
    <col min="6" max="6" width="1" style="2" customWidth="1"/>
    <col min="7" max="7" width="16.42578125" style="2" bestFit="1" customWidth="1"/>
    <col min="8" max="8" width="1" style="2" customWidth="1"/>
    <col min="9" max="9" width="9.140625" style="2" customWidth="1"/>
    <col min="10" max="10" width="1" style="2" customWidth="1"/>
    <col min="11" max="11" width="20.5703125" style="2" bestFit="1" customWidth="1"/>
    <col min="12" max="12" width="1" style="2" customWidth="1"/>
    <col min="13" max="13" width="22.42578125" style="2" bestFit="1" customWidth="1"/>
    <col min="14" max="14" width="1" style="2" customWidth="1"/>
    <col min="15" max="15" width="16.42578125" style="2" bestFit="1" customWidth="1"/>
    <col min="16" max="16" width="1" style="2" customWidth="1"/>
    <col min="17" max="17" width="9.140625" style="2" customWidth="1"/>
    <col min="18" max="18" width="1" style="1" customWidth="1"/>
    <col min="19" max="19" width="9.140625" style="1" customWidth="1"/>
    <col min="20" max="16384" width="9.140625" style="1"/>
  </cols>
  <sheetData>
    <row r="2" spans="1:17" ht="27.75" x14ac:dyDescent="0.45">
      <c r="A2" s="28" t="s">
        <v>0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</row>
    <row r="3" spans="1:17" ht="27.75" x14ac:dyDescent="0.45">
      <c r="A3" s="28" t="s">
        <v>114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</row>
    <row r="4" spans="1:17" ht="27.75" x14ac:dyDescent="0.45">
      <c r="A4" s="28" t="s">
        <v>2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</row>
    <row r="6" spans="1:17" ht="27.75" x14ac:dyDescent="0.45">
      <c r="A6" s="28" t="s">
        <v>118</v>
      </c>
      <c r="C6" s="28" t="s">
        <v>116</v>
      </c>
      <c r="D6" s="28" t="s">
        <v>116</v>
      </c>
      <c r="E6" s="28" t="s">
        <v>116</v>
      </c>
      <c r="F6" s="28" t="s">
        <v>116</v>
      </c>
      <c r="G6" s="28" t="s">
        <v>116</v>
      </c>
      <c r="H6" s="28" t="s">
        <v>116</v>
      </c>
      <c r="I6" s="28" t="s">
        <v>116</v>
      </c>
      <c r="K6" s="28" t="s">
        <v>117</v>
      </c>
      <c r="L6" s="28" t="s">
        <v>117</v>
      </c>
      <c r="M6" s="28" t="s">
        <v>117</v>
      </c>
      <c r="N6" s="28" t="s">
        <v>117</v>
      </c>
      <c r="O6" s="28" t="s">
        <v>117</v>
      </c>
      <c r="P6" s="28" t="s">
        <v>117</v>
      </c>
      <c r="Q6" s="28" t="s">
        <v>117</v>
      </c>
    </row>
    <row r="7" spans="1:17" ht="27.75" x14ac:dyDescent="0.45">
      <c r="A7" s="28" t="s">
        <v>118</v>
      </c>
      <c r="C7" s="28" t="s">
        <v>194</v>
      </c>
      <c r="E7" s="28" t="s">
        <v>191</v>
      </c>
      <c r="G7" s="28" t="s">
        <v>192</v>
      </c>
      <c r="I7" s="28" t="s">
        <v>195</v>
      </c>
      <c r="K7" s="28" t="s">
        <v>194</v>
      </c>
      <c r="M7" s="28" t="s">
        <v>191</v>
      </c>
      <c r="O7" s="28" t="s">
        <v>192</v>
      </c>
      <c r="Q7" s="28" t="s">
        <v>195</v>
      </c>
    </row>
  </sheetData>
  <mergeCells count="14">
    <mergeCell ref="A3:Q3"/>
    <mergeCell ref="A4:Q4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paperSize="9" scale="55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3"/>
  <sheetViews>
    <sheetView rightToLeft="1" view="pageBreakPreview" zoomScale="60" zoomScaleNormal="80" workbookViewId="0">
      <selection activeCell="F15" sqref="F15"/>
    </sheetView>
  </sheetViews>
  <sheetFormatPr defaultRowHeight="18.75" x14ac:dyDescent="0.45"/>
  <cols>
    <col min="1" max="1" width="21.140625" style="2" bestFit="1" customWidth="1"/>
    <col min="2" max="2" width="1" style="2" customWidth="1"/>
    <col min="3" max="3" width="19.7109375" style="2" bestFit="1" customWidth="1"/>
    <col min="4" max="4" width="1" style="2" customWidth="1"/>
    <col min="5" max="5" width="20.7109375" style="2" customWidth="1"/>
    <col min="6" max="6" width="1" style="2" customWidth="1"/>
    <col min="7" max="7" width="16.85546875" style="2" bestFit="1" customWidth="1"/>
    <col min="8" max="8" width="1" style="2" customWidth="1"/>
    <col min="9" max="9" width="22.5703125" style="2" bestFit="1" customWidth="1"/>
    <col min="10" max="10" width="1" style="2" customWidth="1"/>
    <col min="11" max="11" width="17.5703125" style="2" bestFit="1" customWidth="1"/>
    <col min="12" max="12" width="1" style="1" customWidth="1"/>
    <col min="13" max="13" width="9.140625" style="1" customWidth="1"/>
    <col min="14" max="16384" width="9.140625" style="1"/>
  </cols>
  <sheetData>
    <row r="2" spans="1:11" ht="27.75" x14ac:dyDescent="0.45">
      <c r="A2" s="28" t="s">
        <v>0</v>
      </c>
      <c r="B2" s="28"/>
      <c r="C2" s="28"/>
      <c r="D2" s="28"/>
      <c r="E2" s="28"/>
      <c r="F2" s="28"/>
      <c r="G2" s="28"/>
      <c r="H2" s="28"/>
      <c r="I2" s="28"/>
      <c r="J2" s="28"/>
      <c r="K2" s="28"/>
    </row>
    <row r="3" spans="1:11" ht="27.75" x14ac:dyDescent="0.45">
      <c r="B3" s="5" t="s">
        <v>114</v>
      </c>
      <c r="C3" s="5" t="s">
        <v>114</v>
      </c>
      <c r="D3" s="5" t="s">
        <v>114</v>
      </c>
      <c r="E3" s="5" t="s">
        <v>114</v>
      </c>
      <c r="F3" s="5" t="s">
        <v>114</v>
      </c>
    </row>
    <row r="4" spans="1:11" ht="27.75" x14ac:dyDescent="0.45">
      <c r="B4" s="28" t="s">
        <v>2</v>
      </c>
      <c r="C4" s="28" t="s">
        <v>2</v>
      </c>
      <c r="D4" s="28" t="s">
        <v>2</v>
      </c>
      <c r="E4" s="28" t="s">
        <v>2</v>
      </c>
      <c r="F4" s="28" t="s">
        <v>2</v>
      </c>
    </row>
    <row r="6" spans="1:11" ht="27.75" x14ac:dyDescent="0.45">
      <c r="A6" s="28" t="s">
        <v>196</v>
      </c>
      <c r="B6" s="28" t="s">
        <v>196</v>
      </c>
      <c r="C6" s="28" t="s">
        <v>196</v>
      </c>
      <c r="E6" s="28" t="s">
        <v>116</v>
      </c>
      <c r="F6" s="28" t="s">
        <v>116</v>
      </c>
      <c r="G6" s="28" t="s">
        <v>116</v>
      </c>
      <c r="I6" s="28" t="s">
        <v>117</v>
      </c>
      <c r="J6" s="28" t="s">
        <v>117</v>
      </c>
      <c r="K6" s="28" t="s">
        <v>117</v>
      </c>
    </row>
    <row r="7" spans="1:11" ht="82.5" customHeight="1" x14ac:dyDescent="0.45">
      <c r="A7" s="28" t="s">
        <v>197</v>
      </c>
      <c r="C7" s="28" t="s">
        <v>92</v>
      </c>
      <c r="E7" s="29" t="s">
        <v>205</v>
      </c>
      <c r="G7" s="29" t="s">
        <v>206</v>
      </c>
      <c r="I7" s="29" t="s">
        <v>205</v>
      </c>
      <c r="K7" s="29" t="s">
        <v>207</v>
      </c>
    </row>
    <row r="8" spans="1:11" x14ac:dyDescent="0.45">
      <c r="A8" s="3" t="s">
        <v>98</v>
      </c>
      <c r="C8" s="11">
        <v>55917450</v>
      </c>
      <c r="E8" s="14">
        <v>0</v>
      </c>
      <c r="F8" s="6"/>
      <c r="G8" s="6" t="s">
        <v>123</v>
      </c>
      <c r="H8" s="6"/>
      <c r="I8" s="14">
        <v>40298385</v>
      </c>
      <c r="K8" s="2" t="s">
        <v>123</v>
      </c>
    </row>
    <row r="9" spans="1:11" x14ac:dyDescent="0.45">
      <c r="A9" s="3" t="s">
        <v>102</v>
      </c>
      <c r="C9" s="10" t="s">
        <v>103</v>
      </c>
      <c r="E9" s="14">
        <v>2790</v>
      </c>
      <c r="F9" s="6"/>
      <c r="G9" s="6" t="s">
        <v>123</v>
      </c>
      <c r="H9" s="6"/>
      <c r="I9" s="14">
        <v>12679</v>
      </c>
      <c r="K9" s="2" t="s">
        <v>123</v>
      </c>
    </row>
    <row r="10" spans="1:11" x14ac:dyDescent="0.45">
      <c r="A10" s="3" t="s">
        <v>105</v>
      </c>
      <c r="C10" s="10" t="s">
        <v>106</v>
      </c>
      <c r="E10" s="14">
        <v>300</v>
      </c>
      <c r="F10" s="6"/>
      <c r="G10" s="6" t="s">
        <v>123</v>
      </c>
      <c r="H10" s="6"/>
      <c r="I10" s="14">
        <v>1540</v>
      </c>
      <c r="K10" s="2" t="s">
        <v>123</v>
      </c>
    </row>
    <row r="11" spans="1:11" x14ac:dyDescent="0.45">
      <c r="A11" s="3" t="s">
        <v>108</v>
      </c>
      <c r="C11" s="10" t="s">
        <v>109</v>
      </c>
      <c r="E11" s="14">
        <v>13042</v>
      </c>
      <c r="F11" s="6"/>
      <c r="G11" s="6" t="s">
        <v>123</v>
      </c>
      <c r="H11" s="6"/>
      <c r="I11" s="14">
        <v>921865</v>
      </c>
      <c r="K11" s="2" t="s">
        <v>123</v>
      </c>
    </row>
    <row r="12" spans="1:11" ht="19.5" thickBot="1" x14ac:dyDescent="0.5">
      <c r="C12" s="10"/>
      <c r="E12" s="19">
        <f>SUM(E8:E11)</f>
        <v>16132</v>
      </c>
      <c r="I12" s="19">
        <f>SUM(I8:I11)</f>
        <v>41234469</v>
      </c>
    </row>
    <row r="13" spans="1:11" ht="19.5" thickTop="1" x14ac:dyDescent="0.45"/>
  </sheetData>
  <mergeCells count="11">
    <mergeCell ref="A2:K2"/>
    <mergeCell ref="I7"/>
    <mergeCell ref="K7"/>
    <mergeCell ref="I6:K6"/>
    <mergeCell ref="B4:F4"/>
    <mergeCell ref="A7"/>
    <mergeCell ref="C7"/>
    <mergeCell ref="A6:C6"/>
    <mergeCell ref="E7"/>
    <mergeCell ref="G7"/>
    <mergeCell ref="E6:G6"/>
  </mergeCells>
  <pageMargins left="0.7" right="0.7" top="0.75" bottom="0.75" header="0.3" footer="0.3"/>
  <pageSetup paperSize="9" scale="7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3"/>
  <sheetViews>
    <sheetView rightToLeft="1" view="pageBreakPreview" zoomScale="60" zoomScaleNormal="100" workbookViewId="0">
      <selection activeCell="C12" sqref="C12"/>
    </sheetView>
  </sheetViews>
  <sheetFormatPr defaultRowHeight="18.75" x14ac:dyDescent="0.45"/>
  <cols>
    <col min="1" max="1" width="35.5703125" style="2" bestFit="1" customWidth="1"/>
    <col min="2" max="2" width="1" style="2" customWidth="1"/>
    <col min="3" max="3" width="10.5703125" style="2" bestFit="1" customWidth="1"/>
    <col min="4" max="4" width="1" style="2" customWidth="1"/>
    <col min="5" max="5" width="18.7109375" style="2" bestFit="1" customWidth="1"/>
    <col min="6" max="6" width="1" style="1" customWidth="1"/>
    <col min="7" max="7" width="9.140625" style="1" customWidth="1"/>
    <col min="8" max="16384" width="9.140625" style="1"/>
  </cols>
  <sheetData>
    <row r="2" spans="1:5" ht="27.75" x14ac:dyDescent="0.45">
      <c r="A2" s="28" t="s">
        <v>0</v>
      </c>
      <c r="B2" s="28"/>
      <c r="C2" s="28"/>
      <c r="D2" s="28"/>
      <c r="E2" s="28"/>
    </row>
    <row r="3" spans="1:5" ht="27.75" x14ac:dyDescent="0.45">
      <c r="A3" s="28" t="s">
        <v>114</v>
      </c>
      <c r="B3" s="28"/>
      <c r="C3" s="28"/>
      <c r="D3" s="28"/>
      <c r="E3" s="28"/>
    </row>
    <row r="4" spans="1:5" ht="27.75" x14ac:dyDescent="0.45">
      <c r="A4" s="28" t="s">
        <v>2</v>
      </c>
      <c r="B4" s="28"/>
      <c r="C4" s="28"/>
      <c r="D4" s="28"/>
      <c r="E4" s="28"/>
    </row>
    <row r="6" spans="1:5" ht="27.75" x14ac:dyDescent="0.45">
      <c r="A6" s="28" t="s">
        <v>198</v>
      </c>
      <c r="C6" s="28" t="s">
        <v>116</v>
      </c>
      <c r="E6" s="28" t="s">
        <v>6</v>
      </c>
    </row>
    <row r="7" spans="1:5" ht="27.75" x14ac:dyDescent="0.45">
      <c r="A7" s="28" t="s">
        <v>198</v>
      </c>
      <c r="C7" s="28" t="s">
        <v>95</v>
      </c>
      <c r="E7" s="28" t="s">
        <v>95</v>
      </c>
    </row>
    <row r="8" spans="1:5" x14ac:dyDescent="0.45">
      <c r="A8" s="3" t="s">
        <v>198</v>
      </c>
      <c r="C8" s="9">
        <v>138820</v>
      </c>
      <c r="D8" s="10"/>
      <c r="E8" s="9">
        <v>79583928</v>
      </c>
    </row>
    <row r="9" spans="1:5" x14ac:dyDescent="0.45">
      <c r="A9" s="3" t="s">
        <v>199</v>
      </c>
      <c r="C9" s="9">
        <v>0</v>
      </c>
      <c r="D9" s="10"/>
      <c r="E9" s="9">
        <v>22</v>
      </c>
    </row>
    <row r="10" spans="1:5" x14ac:dyDescent="0.45">
      <c r="A10" s="3" t="s">
        <v>200</v>
      </c>
      <c r="C10" s="9">
        <v>280172053</v>
      </c>
      <c r="D10" s="10"/>
      <c r="E10" s="9">
        <v>2571808729</v>
      </c>
    </row>
    <row r="11" spans="1:5" x14ac:dyDescent="0.45">
      <c r="A11" s="3" t="s">
        <v>123</v>
      </c>
      <c r="C11" s="9">
        <v>280310873</v>
      </c>
      <c r="D11" s="10"/>
      <c r="E11" s="9">
        <v>2651392679</v>
      </c>
    </row>
    <row r="12" spans="1:5" ht="19.5" thickBot="1" x14ac:dyDescent="0.5">
      <c r="C12" s="14">
        <f>SUM(C8:C11)</f>
        <v>560621746</v>
      </c>
      <c r="E12" s="19">
        <f>SUM(E8:E11)</f>
        <v>5302785358</v>
      </c>
    </row>
    <row r="13" spans="1:5" ht="19.5" thickTop="1" x14ac:dyDescent="0.45"/>
  </sheetData>
  <mergeCells count="8">
    <mergeCell ref="A2:E2"/>
    <mergeCell ref="A3:E3"/>
    <mergeCell ref="A4:E4"/>
    <mergeCell ref="A6:A7"/>
    <mergeCell ref="C7"/>
    <mergeCell ref="C6"/>
    <mergeCell ref="E7"/>
    <mergeCell ref="E6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1"/>
  <sheetViews>
    <sheetView rightToLeft="1" view="pageBreakPreview" zoomScale="60" zoomScaleNormal="100" workbookViewId="0">
      <selection activeCell="G7" sqref="G7"/>
    </sheetView>
  </sheetViews>
  <sheetFormatPr defaultRowHeight="18.75" x14ac:dyDescent="0.45"/>
  <cols>
    <col min="1" max="1" width="24" style="2" bestFit="1" customWidth="1"/>
    <col min="2" max="2" width="1" style="2" customWidth="1"/>
    <col min="3" max="3" width="14.85546875" style="2" bestFit="1" customWidth="1"/>
    <col min="4" max="4" width="1" style="2" customWidth="1"/>
    <col min="5" max="5" width="24.7109375" style="2" bestFit="1" customWidth="1"/>
    <col min="6" max="6" width="1" style="2" customWidth="1"/>
    <col min="7" max="7" width="15.42578125" style="2" bestFit="1" customWidth="1"/>
    <col min="8" max="8" width="1" style="2" customWidth="1"/>
    <col min="9" max="9" width="9.140625" style="2" customWidth="1"/>
    <col min="10" max="16384" width="9.140625" style="1"/>
  </cols>
  <sheetData>
    <row r="2" spans="1:7" ht="27.75" x14ac:dyDescent="0.45">
      <c r="A2" s="28" t="s">
        <v>0</v>
      </c>
      <c r="B2" s="28"/>
      <c r="C2" s="28"/>
      <c r="D2" s="28"/>
      <c r="E2" s="28"/>
      <c r="F2" s="28"/>
      <c r="G2" s="28"/>
    </row>
    <row r="3" spans="1:7" ht="27.75" x14ac:dyDescent="0.45">
      <c r="A3" s="28" t="s">
        <v>114</v>
      </c>
      <c r="B3" s="28"/>
      <c r="C3" s="28"/>
      <c r="D3" s="28"/>
      <c r="E3" s="28"/>
      <c r="F3" s="28"/>
      <c r="G3" s="28"/>
    </row>
    <row r="4" spans="1:7" ht="27.75" x14ac:dyDescent="0.45">
      <c r="A4" s="28" t="s">
        <v>2</v>
      </c>
      <c r="B4" s="28"/>
      <c r="C4" s="28"/>
      <c r="D4" s="28"/>
      <c r="E4" s="28"/>
      <c r="F4" s="28"/>
      <c r="G4" s="28"/>
    </row>
    <row r="6" spans="1:7" ht="46.5" customHeight="1" x14ac:dyDescent="0.45">
      <c r="A6" s="28" t="s">
        <v>118</v>
      </c>
      <c r="C6" s="28" t="s">
        <v>95</v>
      </c>
      <c r="E6" s="28" t="s">
        <v>193</v>
      </c>
      <c r="G6" s="29" t="s">
        <v>204</v>
      </c>
    </row>
    <row r="7" spans="1:7" x14ac:dyDescent="0.45">
      <c r="A7" s="3" t="s">
        <v>201</v>
      </c>
      <c r="C7" s="13">
        <v>-651858072940</v>
      </c>
      <c r="D7" s="10"/>
      <c r="E7" s="12">
        <v>1.0078</v>
      </c>
      <c r="F7" s="10"/>
      <c r="G7" s="12">
        <v>-0.15029999999999999</v>
      </c>
    </row>
    <row r="8" spans="1:7" x14ac:dyDescent="0.45">
      <c r="A8" s="3" t="s">
        <v>202</v>
      </c>
      <c r="C8" s="9">
        <v>0</v>
      </c>
      <c r="D8" s="10"/>
      <c r="E8" s="12">
        <v>0</v>
      </c>
      <c r="F8" s="10"/>
      <c r="G8" s="12">
        <v>0</v>
      </c>
    </row>
    <row r="9" spans="1:7" x14ac:dyDescent="0.45">
      <c r="A9" s="3" t="s">
        <v>203</v>
      </c>
      <c r="C9" s="9">
        <v>16132</v>
      </c>
      <c r="D9" s="10"/>
      <c r="E9" s="12">
        <v>0</v>
      </c>
      <c r="F9" s="10"/>
      <c r="G9" s="12">
        <v>0</v>
      </c>
    </row>
    <row r="10" spans="1:7" ht="19.5" thickBot="1" x14ac:dyDescent="0.5">
      <c r="C10" s="22">
        <f>SUM(C7:C9)</f>
        <v>-651858056808</v>
      </c>
    </row>
    <row r="11" spans="1:7" ht="19.5" thickTop="1" x14ac:dyDescent="0.45"/>
  </sheetData>
  <mergeCells count="7">
    <mergeCell ref="A6"/>
    <mergeCell ref="C6"/>
    <mergeCell ref="E6"/>
    <mergeCell ref="G6"/>
    <mergeCell ref="A2:G2"/>
    <mergeCell ref="A3:G3"/>
    <mergeCell ref="A4:G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7"/>
  <sheetViews>
    <sheetView rightToLeft="1" view="pageLayout" zoomScaleNormal="100" workbookViewId="0">
      <selection activeCell="A2" sqref="A2:Q2"/>
    </sheetView>
  </sheetViews>
  <sheetFormatPr defaultRowHeight="18.75" x14ac:dyDescent="0.45"/>
  <cols>
    <col min="1" max="1" width="13.85546875" style="2" bestFit="1" customWidth="1"/>
    <col min="2" max="2" width="1" style="2" customWidth="1"/>
    <col min="3" max="3" width="21.140625" style="2" bestFit="1" customWidth="1"/>
    <col min="4" max="4" width="1" style="2" customWidth="1"/>
    <col min="5" max="5" width="15.42578125" style="2" bestFit="1" customWidth="1"/>
    <col min="6" max="6" width="1" style="2" customWidth="1"/>
    <col min="7" max="7" width="15.7109375" style="2" bestFit="1" customWidth="1"/>
    <col min="8" max="8" width="1" style="2" customWidth="1"/>
    <col min="9" max="9" width="11.85546875" style="2" bestFit="1" customWidth="1"/>
    <col min="10" max="10" width="1" style="2" customWidth="1"/>
    <col min="11" max="11" width="21.140625" style="2" bestFit="1" customWidth="1"/>
    <col min="12" max="12" width="1" style="2" customWidth="1"/>
    <col min="13" max="13" width="15.42578125" style="2" bestFit="1" customWidth="1"/>
    <col min="14" max="14" width="1" style="2" customWidth="1"/>
    <col min="15" max="15" width="15.7109375" style="2" bestFit="1" customWidth="1"/>
    <col min="16" max="16" width="1" style="2" customWidth="1"/>
    <col min="17" max="17" width="11.85546875" style="2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7.75" x14ac:dyDescent="0.45">
      <c r="A2" s="28" t="s">
        <v>0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</row>
    <row r="3" spans="1:17" ht="27.75" x14ac:dyDescent="0.45">
      <c r="A3" s="28" t="s">
        <v>1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</row>
    <row r="4" spans="1:17" ht="27.75" x14ac:dyDescent="0.45">
      <c r="A4" s="28" t="s">
        <v>2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</row>
    <row r="6" spans="1:17" ht="27.75" x14ac:dyDescent="0.45">
      <c r="A6" s="28" t="s">
        <v>3</v>
      </c>
      <c r="C6" s="28" t="s">
        <v>4</v>
      </c>
      <c r="D6" s="28" t="s">
        <v>4</v>
      </c>
      <c r="E6" s="28" t="s">
        <v>4</v>
      </c>
      <c r="F6" s="28" t="s">
        <v>4</v>
      </c>
      <c r="G6" s="28" t="s">
        <v>4</v>
      </c>
      <c r="H6" s="28" t="s">
        <v>4</v>
      </c>
      <c r="I6" s="28" t="s">
        <v>4</v>
      </c>
      <c r="K6" s="28" t="s">
        <v>6</v>
      </c>
      <c r="L6" s="28" t="s">
        <v>6</v>
      </c>
      <c r="M6" s="28" t="s">
        <v>6</v>
      </c>
      <c r="N6" s="28" t="s">
        <v>6</v>
      </c>
      <c r="O6" s="28" t="s">
        <v>6</v>
      </c>
      <c r="P6" s="28" t="s">
        <v>6</v>
      </c>
      <c r="Q6" s="28" t="s">
        <v>6</v>
      </c>
    </row>
    <row r="7" spans="1:17" ht="27.75" x14ac:dyDescent="0.45">
      <c r="A7" s="28" t="s">
        <v>3</v>
      </c>
      <c r="C7" s="28" t="s">
        <v>70</v>
      </c>
      <c r="E7" s="28" t="s">
        <v>71</v>
      </c>
      <c r="G7" s="28" t="s">
        <v>72</v>
      </c>
      <c r="I7" s="28" t="s">
        <v>73</v>
      </c>
      <c r="K7" s="28" t="s">
        <v>70</v>
      </c>
      <c r="M7" s="28" t="s">
        <v>71</v>
      </c>
      <c r="O7" s="28" t="s">
        <v>72</v>
      </c>
      <c r="Q7" s="28" t="s">
        <v>73</v>
      </c>
    </row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paperSize="9" scale="5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8"/>
  <sheetViews>
    <sheetView rightToLeft="1" view="pageBreakPreview" zoomScale="60" zoomScaleNormal="60" workbookViewId="0">
      <selection activeCell="AC6" sqref="AC6:AK6"/>
    </sheetView>
  </sheetViews>
  <sheetFormatPr defaultRowHeight="18.75" x14ac:dyDescent="0.45"/>
  <cols>
    <col min="1" max="1" width="12" style="2" bestFit="1" customWidth="1"/>
    <col min="2" max="2" width="1" style="2" customWidth="1"/>
    <col min="3" max="3" width="17.5703125" style="2" customWidth="1"/>
    <col min="4" max="4" width="1" style="2" customWidth="1"/>
    <col min="5" max="5" width="19.7109375" style="2" customWidth="1"/>
    <col min="6" max="6" width="1" style="2" customWidth="1"/>
    <col min="7" max="7" width="16" style="2" bestFit="1" customWidth="1"/>
    <col min="8" max="8" width="1" style="2" customWidth="1"/>
    <col min="9" max="9" width="19.5703125" style="2" bestFit="1" customWidth="1"/>
    <col min="10" max="10" width="1" style="2" customWidth="1"/>
    <col min="11" max="11" width="11.5703125" style="2" bestFit="1" customWidth="1"/>
    <col min="12" max="12" width="1" style="2" customWidth="1"/>
    <col min="13" max="13" width="11.85546875" style="2" bestFit="1" customWidth="1"/>
    <col min="14" max="14" width="1" style="2" customWidth="1"/>
    <col min="15" max="15" width="9.140625" style="2" customWidth="1"/>
    <col min="16" max="16" width="1" style="2" customWidth="1"/>
    <col min="17" max="17" width="19.5703125" style="2" bestFit="1" customWidth="1"/>
    <col min="18" max="18" width="1" style="2" customWidth="1"/>
    <col min="19" max="19" width="19.7109375" style="2" customWidth="1"/>
    <col min="20" max="20" width="1" style="2" customWidth="1"/>
    <col min="21" max="21" width="9.140625" style="2" customWidth="1"/>
    <col min="22" max="22" width="1" style="2" customWidth="1"/>
    <col min="23" max="23" width="19.5703125" style="2" bestFit="1" customWidth="1"/>
    <col min="24" max="24" width="1" style="2" customWidth="1"/>
    <col min="25" max="25" width="9.140625" style="2" customWidth="1"/>
    <col min="26" max="26" width="1" style="2" customWidth="1"/>
    <col min="27" max="27" width="14.85546875" style="2" bestFit="1" customWidth="1"/>
    <col min="28" max="28" width="1" style="2" customWidth="1"/>
    <col min="29" max="29" width="9.140625" style="2" customWidth="1"/>
    <col min="30" max="30" width="1" style="2" customWidth="1"/>
    <col min="31" max="31" width="16.42578125" style="2" customWidth="1"/>
    <col min="32" max="32" width="1" style="2" customWidth="1"/>
    <col min="33" max="33" width="19.5703125" style="2" bestFit="1" customWidth="1"/>
    <col min="34" max="34" width="1" style="2" customWidth="1"/>
    <col min="35" max="35" width="16.85546875" style="2" customWidth="1"/>
    <col min="36" max="36" width="1" style="2" customWidth="1"/>
    <col min="37" max="37" width="17.140625" style="2" customWidth="1"/>
    <col min="38" max="38" width="1" style="1" customWidth="1"/>
    <col min="39" max="39" width="9.140625" style="1" customWidth="1"/>
    <col min="40" max="16384" width="9.140625" style="1"/>
  </cols>
  <sheetData>
    <row r="2" spans="1:37" ht="27.75" x14ac:dyDescent="0.45">
      <c r="A2" s="28" t="s">
        <v>0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</row>
    <row r="3" spans="1:37" ht="27.75" x14ac:dyDescent="0.45">
      <c r="A3" s="28" t="s">
        <v>1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</row>
    <row r="4" spans="1:37" ht="27.75" x14ac:dyDescent="0.45">
      <c r="A4" s="28" t="s">
        <v>2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</row>
    <row r="6" spans="1:37" ht="27.75" x14ac:dyDescent="0.45">
      <c r="A6" s="28" t="s">
        <v>74</v>
      </c>
      <c r="B6" s="28" t="s">
        <v>74</v>
      </c>
      <c r="C6" s="28" t="s">
        <v>74</v>
      </c>
      <c r="D6" s="28" t="s">
        <v>74</v>
      </c>
      <c r="E6" s="28" t="s">
        <v>74</v>
      </c>
      <c r="F6" s="28" t="s">
        <v>74</v>
      </c>
      <c r="G6" s="28" t="s">
        <v>74</v>
      </c>
      <c r="H6" s="28" t="s">
        <v>74</v>
      </c>
      <c r="I6" s="28" t="s">
        <v>74</v>
      </c>
      <c r="J6" s="28" t="s">
        <v>74</v>
      </c>
      <c r="K6" s="28" t="s">
        <v>74</v>
      </c>
      <c r="L6" s="28" t="s">
        <v>74</v>
      </c>
      <c r="M6" s="28" t="s">
        <v>74</v>
      </c>
      <c r="O6" s="28" t="s">
        <v>4</v>
      </c>
      <c r="P6" s="28" t="s">
        <v>4</v>
      </c>
      <c r="Q6" s="28" t="s">
        <v>4</v>
      </c>
      <c r="R6" s="28" t="s">
        <v>4</v>
      </c>
      <c r="S6" s="28" t="s">
        <v>4</v>
      </c>
      <c r="U6" s="28" t="s">
        <v>5</v>
      </c>
      <c r="V6" s="28" t="s">
        <v>5</v>
      </c>
      <c r="W6" s="28" t="s">
        <v>5</v>
      </c>
      <c r="X6" s="28" t="s">
        <v>5</v>
      </c>
      <c r="Y6" s="28" t="s">
        <v>5</v>
      </c>
      <c r="Z6" s="28" t="s">
        <v>5</v>
      </c>
      <c r="AA6" s="28" t="s">
        <v>5</v>
      </c>
      <c r="AC6" s="28" t="s">
        <v>6</v>
      </c>
      <c r="AD6" s="28" t="s">
        <v>6</v>
      </c>
      <c r="AE6" s="28" t="s">
        <v>6</v>
      </c>
      <c r="AF6" s="28" t="s">
        <v>6</v>
      </c>
      <c r="AG6" s="28" t="s">
        <v>6</v>
      </c>
      <c r="AH6" s="28" t="s">
        <v>6</v>
      </c>
      <c r="AI6" s="28" t="s">
        <v>6</v>
      </c>
      <c r="AJ6" s="28" t="s">
        <v>6</v>
      </c>
      <c r="AK6" s="28" t="s">
        <v>6</v>
      </c>
    </row>
    <row r="7" spans="1:37" ht="27.75" x14ac:dyDescent="0.45">
      <c r="A7" s="28" t="s">
        <v>75</v>
      </c>
      <c r="C7" s="29" t="s">
        <v>224</v>
      </c>
      <c r="E7" s="29" t="s">
        <v>222</v>
      </c>
      <c r="G7" s="28" t="s">
        <v>78</v>
      </c>
      <c r="I7" s="28" t="s">
        <v>79</v>
      </c>
      <c r="K7" s="28" t="s">
        <v>80</v>
      </c>
      <c r="M7" s="28" t="s">
        <v>73</v>
      </c>
      <c r="O7" s="28" t="s">
        <v>7</v>
      </c>
      <c r="Q7" s="28" t="s">
        <v>8</v>
      </c>
      <c r="S7" s="29" t="s">
        <v>225</v>
      </c>
      <c r="U7" s="28" t="s">
        <v>10</v>
      </c>
      <c r="V7" s="28" t="s">
        <v>10</v>
      </c>
      <c r="W7" s="28" t="s">
        <v>10</v>
      </c>
      <c r="Y7" s="28" t="s">
        <v>11</v>
      </c>
      <c r="Z7" s="28" t="s">
        <v>11</v>
      </c>
      <c r="AA7" s="28" t="s">
        <v>11</v>
      </c>
      <c r="AC7" s="28" t="s">
        <v>7</v>
      </c>
      <c r="AE7" s="29" t="s">
        <v>226</v>
      </c>
      <c r="AG7" s="28" t="s">
        <v>8</v>
      </c>
      <c r="AI7" s="29" t="s">
        <v>225</v>
      </c>
      <c r="AK7" s="29" t="s">
        <v>227</v>
      </c>
    </row>
    <row r="8" spans="1:37" ht="56.25" customHeight="1" x14ac:dyDescent="0.45">
      <c r="A8" s="28" t="s">
        <v>75</v>
      </c>
      <c r="C8" s="28" t="s">
        <v>76</v>
      </c>
      <c r="E8" s="28" t="s">
        <v>77</v>
      </c>
      <c r="G8" s="28" t="s">
        <v>78</v>
      </c>
      <c r="I8" s="28" t="s">
        <v>79</v>
      </c>
      <c r="K8" s="28" t="s">
        <v>80</v>
      </c>
      <c r="M8" s="28" t="s">
        <v>73</v>
      </c>
      <c r="O8" s="28" t="s">
        <v>7</v>
      </c>
      <c r="Q8" s="28" t="s">
        <v>8</v>
      </c>
      <c r="S8" s="28" t="s">
        <v>9</v>
      </c>
      <c r="U8" s="28" t="s">
        <v>7</v>
      </c>
      <c r="W8" s="28" t="s">
        <v>8</v>
      </c>
      <c r="Y8" s="28" t="s">
        <v>7</v>
      </c>
      <c r="AA8" s="28" t="s">
        <v>14</v>
      </c>
      <c r="AC8" s="28" t="s">
        <v>7</v>
      </c>
      <c r="AE8" s="28" t="s">
        <v>81</v>
      </c>
      <c r="AG8" s="28" t="s">
        <v>8</v>
      </c>
      <c r="AI8" s="28" t="s">
        <v>9</v>
      </c>
      <c r="AK8" s="28" t="s">
        <v>13</v>
      </c>
    </row>
  </sheetData>
  <mergeCells count="28">
    <mergeCell ref="W8"/>
    <mergeCell ref="U7:W7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  <mergeCell ref="A4:AK4"/>
    <mergeCell ref="A3:AK3"/>
    <mergeCell ref="A2:AK2"/>
    <mergeCell ref="AE7:AE8"/>
    <mergeCell ref="AG7:AG8"/>
    <mergeCell ref="AI7:AI8"/>
    <mergeCell ref="AK7:AK8"/>
    <mergeCell ref="AC6:AK6"/>
    <mergeCell ref="Y8"/>
    <mergeCell ref="AA8"/>
    <mergeCell ref="Y7:AA7"/>
    <mergeCell ref="U6:AA6"/>
    <mergeCell ref="AC7:AC8"/>
    <mergeCell ref="S7:S8"/>
    <mergeCell ref="O6:S6"/>
    <mergeCell ref="U8"/>
  </mergeCells>
  <pageMargins left="0.7" right="0.7" top="0.75" bottom="0.75" header="0.3" footer="0.3"/>
  <pageSetup paperSize="9" scale="2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7"/>
  <sheetViews>
    <sheetView rightToLeft="1" view="pageBreakPreview" zoomScale="60" zoomScaleNormal="100" workbookViewId="0">
      <selection activeCell="K8" sqref="K8"/>
    </sheetView>
  </sheetViews>
  <sheetFormatPr defaultRowHeight="18.75" x14ac:dyDescent="0.45"/>
  <cols>
    <col min="1" max="1" width="13.85546875" style="2" bestFit="1" customWidth="1"/>
    <col min="2" max="2" width="1" style="2" customWidth="1"/>
    <col min="3" max="3" width="7.7109375" style="2" bestFit="1" customWidth="1"/>
    <col min="4" max="4" width="1" style="2" customWidth="1"/>
    <col min="5" max="5" width="15.7109375" style="2" bestFit="1" customWidth="1"/>
    <col min="6" max="6" width="1" style="2" customWidth="1"/>
    <col min="7" max="7" width="24.42578125" style="2" bestFit="1" customWidth="1"/>
    <col min="8" max="8" width="1" style="2" customWidth="1"/>
    <col min="9" max="9" width="16.140625" style="2" bestFit="1" customWidth="1"/>
    <col min="10" max="10" width="1" style="2" customWidth="1"/>
    <col min="11" max="11" width="18.42578125" style="2" bestFit="1" customWidth="1"/>
    <col min="12" max="12" width="1" style="2" customWidth="1"/>
    <col min="13" max="13" width="9.140625" style="2" customWidth="1"/>
    <col min="14" max="14" width="1" style="1" customWidth="1"/>
    <col min="15" max="15" width="9.140625" style="1" customWidth="1"/>
    <col min="16" max="16384" width="9.140625" style="1"/>
  </cols>
  <sheetData>
    <row r="2" spans="1:13" ht="27.75" x14ac:dyDescent="0.45">
      <c r="A2" s="28" t="s">
        <v>0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</row>
    <row r="3" spans="1:13" ht="27.75" x14ac:dyDescent="0.45">
      <c r="A3" s="28" t="s">
        <v>1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</row>
    <row r="4" spans="1:13" ht="27.75" x14ac:dyDescent="0.45">
      <c r="A4" s="28" t="s">
        <v>2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</row>
    <row r="6" spans="1:13" ht="27.75" x14ac:dyDescent="0.45">
      <c r="A6" s="28" t="s">
        <v>3</v>
      </c>
      <c r="C6" s="28" t="s">
        <v>6</v>
      </c>
      <c r="D6" s="28" t="s">
        <v>6</v>
      </c>
      <c r="E6" s="28" t="s">
        <v>6</v>
      </c>
      <c r="F6" s="28" t="s">
        <v>6</v>
      </c>
      <c r="G6" s="28" t="s">
        <v>6</v>
      </c>
      <c r="H6" s="28" t="s">
        <v>6</v>
      </c>
      <c r="I6" s="28" t="s">
        <v>6</v>
      </c>
      <c r="J6" s="28" t="s">
        <v>6</v>
      </c>
      <c r="K6" s="28" t="s">
        <v>6</v>
      </c>
      <c r="L6" s="28" t="s">
        <v>6</v>
      </c>
      <c r="M6" s="28" t="s">
        <v>6</v>
      </c>
    </row>
    <row r="7" spans="1:13" ht="52.5" customHeight="1" x14ac:dyDescent="0.45">
      <c r="A7" s="28" t="s">
        <v>3</v>
      </c>
      <c r="C7" s="28" t="s">
        <v>7</v>
      </c>
      <c r="E7" s="28" t="s">
        <v>82</v>
      </c>
      <c r="G7" s="28" t="s">
        <v>83</v>
      </c>
      <c r="I7" s="28" t="s">
        <v>84</v>
      </c>
      <c r="K7" s="29" t="s">
        <v>223</v>
      </c>
      <c r="M7" s="28" t="s">
        <v>85</v>
      </c>
    </row>
  </sheetData>
  <mergeCells count="11">
    <mergeCell ref="A2:M2"/>
    <mergeCell ref="A3:M3"/>
    <mergeCell ref="A4:M4"/>
    <mergeCell ref="K7"/>
    <mergeCell ref="M7"/>
    <mergeCell ref="C6:M6"/>
    <mergeCell ref="A6:A7"/>
    <mergeCell ref="C7"/>
    <mergeCell ref="E7"/>
    <mergeCell ref="G7"/>
    <mergeCell ref="I7"/>
  </mergeCells>
  <pageMargins left="0.7" right="0.7" top="0.75" bottom="0.75" header="0.3" footer="0.3"/>
  <pageSetup paperSize="9" scale="7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8"/>
  <sheetViews>
    <sheetView rightToLeft="1" view="pageBreakPreview" zoomScale="60" zoomScaleNormal="70" workbookViewId="0">
      <selection activeCell="A4" sqref="A4:AE4"/>
    </sheetView>
  </sheetViews>
  <sheetFormatPr defaultRowHeight="18.75" x14ac:dyDescent="0.45"/>
  <cols>
    <col min="1" max="1" width="32.140625" style="2" customWidth="1"/>
    <col min="2" max="2" width="1" style="2" customWidth="1"/>
    <col min="3" max="3" width="19.5703125" style="2" bestFit="1" customWidth="1"/>
    <col min="4" max="4" width="1" style="2" customWidth="1"/>
    <col min="5" max="5" width="11.5703125" style="2" bestFit="1" customWidth="1"/>
    <col min="6" max="6" width="1" style="2" customWidth="1"/>
    <col min="7" max="7" width="14.5703125" style="2" bestFit="1" customWidth="1"/>
    <col min="8" max="8" width="1" style="2" customWidth="1"/>
    <col min="9" max="9" width="16" style="2" customWidth="1"/>
    <col min="10" max="10" width="1" style="2" customWidth="1"/>
    <col min="11" max="11" width="9.140625" style="2" customWidth="1"/>
    <col min="12" max="12" width="1" style="2" customWidth="1"/>
    <col min="13" max="13" width="19.5703125" style="2" bestFit="1" customWidth="1"/>
    <col min="14" max="14" width="1" style="2" customWidth="1"/>
    <col min="15" max="15" width="25.42578125" style="2" bestFit="1" customWidth="1"/>
    <col min="16" max="16" width="1" style="2" customWidth="1"/>
    <col min="17" max="17" width="9.140625" style="2" customWidth="1"/>
    <col min="18" max="18" width="1" style="2" customWidth="1"/>
    <col min="19" max="19" width="19.5703125" style="2" bestFit="1" customWidth="1"/>
    <col min="20" max="20" width="1" style="2" customWidth="1"/>
    <col min="21" max="21" width="9.140625" style="2" customWidth="1"/>
    <col min="22" max="22" width="1" style="2" customWidth="1"/>
    <col min="23" max="23" width="14.85546875" style="2" bestFit="1" customWidth="1"/>
    <col min="24" max="24" width="1" style="2" customWidth="1"/>
    <col min="25" max="25" width="9.140625" style="2" customWidth="1"/>
    <col min="26" max="26" width="1" style="2" customWidth="1"/>
    <col min="27" max="27" width="19.5703125" style="2" bestFit="1" customWidth="1"/>
    <col min="28" max="28" width="1" style="2" customWidth="1"/>
    <col min="29" max="29" width="25.42578125" style="2" bestFit="1" customWidth="1"/>
    <col min="30" max="30" width="1" style="2" customWidth="1"/>
    <col min="31" max="31" width="15" style="2" customWidth="1"/>
    <col min="32" max="32" width="1" style="2" customWidth="1"/>
    <col min="33" max="33" width="9.140625" style="2" customWidth="1"/>
    <col min="34" max="16384" width="9.140625" style="1"/>
  </cols>
  <sheetData>
    <row r="2" spans="1:31" ht="27.75" x14ac:dyDescent="0.45">
      <c r="A2" s="28" t="s">
        <v>0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</row>
    <row r="3" spans="1:31" ht="27.75" x14ac:dyDescent="0.45">
      <c r="A3" s="28" t="s">
        <v>1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</row>
    <row r="4" spans="1:31" ht="27.75" x14ac:dyDescent="0.45">
      <c r="A4" s="28" t="s">
        <v>2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</row>
    <row r="6" spans="1:31" ht="27.75" x14ac:dyDescent="0.45">
      <c r="A6" s="28" t="s">
        <v>86</v>
      </c>
      <c r="B6" s="28" t="s">
        <v>86</v>
      </c>
      <c r="C6" s="28" t="s">
        <v>86</v>
      </c>
      <c r="D6" s="28" t="s">
        <v>86</v>
      </c>
      <c r="E6" s="28" t="s">
        <v>86</v>
      </c>
      <c r="F6" s="28" t="s">
        <v>86</v>
      </c>
      <c r="G6" s="28" t="s">
        <v>86</v>
      </c>
      <c r="H6" s="28" t="s">
        <v>86</v>
      </c>
      <c r="I6" s="28" t="s">
        <v>86</v>
      </c>
      <c r="K6" s="28" t="s">
        <v>4</v>
      </c>
      <c r="L6" s="28" t="s">
        <v>4</v>
      </c>
      <c r="M6" s="28" t="s">
        <v>4</v>
      </c>
      <c r="N6" s="28" t="s">
        <v>4</v>
      </c>
      <c r="O6" s="28" t="s">
        <v>4</v>
      </c>
      <c r="Q6" s="28" t="s">
        <v>5</v>
      </c>
      <c r="R6" s="28" t="s">
        <v>5</v>
      </c>
      <c r="S6" s="28" t="s">
        <v>5</v>
      </c>
      <c r="T6" s="28" t="s">
        <v>5</v>
      </c>
      <c r="U6" s="28" t="s">
        <v>5</v>
      </c>
      <c r="V6" s="28" t="s">
        <v>5</v>
      </c>
      <c r="W6" s="28" t="s">
        <v>5</v>
      </c>
      <c r="Y6" s="28" t="s">
        <v>6</v>
      </c>
      <c r="Z6" s="28" t="s">
        <v>6</v>
      </c>
      <c r="AA6" s="28" t="s">
        <v>6</v>
      </c>
      <c r="AB6" s="28" t="s">
        <v>6</v>
      </c>
      <c r="AC6" s="28" t="s">
        <v>6</v>
      </c>
      <c r="AD6" s="28" t="s">
        <v>6</v>
      </c>
      <c r="AE6" s="28" t="s">
        <v>6</v>
      </c>
    </row>
    <row r="7" spans="1:31" ht="27.75" x14ac:dyDescent="0.45">
      <c r="A7" s="29" t="s">
        <v>220</v>
      </c>
      <c r="C7" s="28" t="s">
        <v>79</v>
      </c>
      <c r="E7" s="28" t="s">
        <v>80</v>
      </c>
      <c r="G7" s="28" t="s">
        <v>88</v>
      </c>
      <c r="I7" s="29" t="s">
        <v>222</v>
      </c>
      <c r="K7" s="28" t="s">
        <v>7</v>
      </c>
      <c r="M7" s="28" t="s">
        <v>8</v>
      </c>
      <c r="O7" s="28" t="s">
        <v>9</v>
      </c>
      <c r="Q7" s="28" t="s">
        <v>10</v>
      </c>
      <c r="R7" s="28" t="s">
        <v>10</v>
      </c>
      <c r="S7" s="28" t="s">
        <v>10</v>
      </c>
      <c r="U7" s="28" t="s">
        <v>11</v>
      </c>
      <c r="V7" s="28" t="s">
        <v>11</v>
      </c>
      <c r="W7" s="28" t="s">
        <v>11</v>
      </c>
      <c r="Y7" s="28" t="s">
        <v>7</v>
      </c>
      <c r="AA7" s="28" t="s">
        <v>8</v>
      </c>
      <c r="AC7" s="28" t="s">
        <v>9</v>
      </c>
      <c r="AE7" s="29" t="s">
        <v>221</v>
      </c>
    </row>
    <row r="8" spans="1:31" ht="45" customHeight="1" x14ac:dyDescent="0.45">
      <c r="A8" s="28" t="s">
        <v>87</v>
      </c>
      <c r="C8" s="28" t="s">
        <v>79</v>
      </c>
      <c r="E8" s="28" t="s">
        <v>80</v>
      </c>
      <c r="G8" s="28" t="s">
        <v>88</v>
      </c>
      <c r="I8" s="28" t="s">
        <v>77</v>
      </c>
      <c r="K8" s="28" t="s">
        <v>7</v>
      </c>
      <c r="M8" s="28" t="s">
        <v>8</v>
      </c>
      <c r="O8" s="28" t="s">
        <v>9</v>
      </c>
      <c r="Q8" s="28" t="s">
        <v>7</v>
      </c>
      <c r="S8" s="28" t="s">
        <v>8</v>
      </c>
      <c r="U8" s="28" t="s">
        <v>7</v>
      </c>
      <c r="W8" s="28" t="s">
        <v>14</v>
      </c>
      <c r="Y8" s="28" t="s">
        <v>7</v>
      </c>
      <c r="AA8" s="28" t="s">
        <v>8</v>
      </c>
      <c r="AC8" s="28" t="s">
        <v>9</v>
      </c>
      <c r="AE8" s="28" t="s">
        <v>89</v>
      </c>
    </row>
  </sheetData>
  <mergeCells count="25">
    <mergeCell ref="K7:K8"/>
    <mergeCell ref="M7:M8"/>
    <mergeCell ref="O7:O8"/>
    <mergeCell ref="K6:O6"/>
    <mergeCell ref="A7:A8"/>
    <mergeCell ref="C7:C8"/>
    <mergeCell ref="E7:E8"/>
    <mergeCell ref="G7:G8"/>
    <mergeCell ref="I7:I8"/>
    <mergeCell ref="A4:AE4"/>
    <mergeCell ref="A3:AE3"/>
    <mergeCell ref="A2:AE2"/>
    <mergeCell ref="Q6:W6"/>
    <mergeCell ref="Y7:Y8"/>
    <mergeCell ref="AA7:AA8"/>
    <mergeCell ref="AC7:AC8"/>
    <mergeCell ref="AE7:AE8"/>
    <mergeCell ref="Y6:AE6"/>
    <mergeCell ref="Q8"/>
    <mergeCell ref="S8"/>
    <mergeCell ref="Q7:S7"/>
    <mergeCell ref="U8"/>
    <mergeCell ref="W8"/>
    <mergeCell ref="U7:W7"/>
    <mergeCell ref="A6:I6"/>
  </mergeCells>
  <pageMargins left="0.7" right="0.7" top="0.75" bottom="0.75" header="0.3" footer="0.3"/>
  <pageSetup paperSize="9" scale="3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14"/>
  <sheetViews>
    <sheetView rightToLeft="1" view="pageBreakPreview" zoomScale="93" zoomScaleNormal="100" zoomScaleSheetLayoutView="93" workbookViewId="0">
      <selection activeCell="S9" sqref="S9"/>
    </sheetView>
  </sheetViews>
  <sheetFormatPr defaultRowHeight="18.75" x14ac:dyDescent="0.45"/>
  <cols>
    <col min="1" max="1" width="21.140625" style="2" bestFit="1" customWidth="1"/>
    <col min="2" max="2" width="1" style="2" customWidth="1"/>
    <col min="3" max="3" width="19.7109375" style="2" bestFit="1" customWidth="1"/>
    <col min="4" max="4" width="1" style="2" customWidth="1"/>
    <col min="5" max="5" width="14.28515625" style="2" bestFit="1" customWidth="1"/>
    <col min="6" max="6" width="1" style="2" customWidth="1"/>
    <col min="7" max="7" width="15.7109375" style="2" bestFit="1" customWidth="1"/>
    <col min="8" max="8" width="1" style="2" customWidth="1"/>
    <col min="9" max="9" width="11.5703125" style="2" bestFit="1" customWidth="1"/>
    <col min="10" max="10" width="1" style="2" customWidth="1"/>
    <col min="11" max="11" width="18.7109375" style="2" bestFit="1" customWidth="1"/>
    <col min="12" max="12" width="1" style="2" customWidth="1"/>
    <col min="13" max="13" width="13" style="2" bestFit="1" customWidth="1"/>
    <col min="14" max="14" width="1" style="2" customWidth="1"/>
    <col min="15" max="15" width="14" style="2" bestFit="1" customWidth="1"/>
    <col min="16" max="16" width="1" style="2" customWidth="1"/>
    <col min="17" max="17" width="12" style="2" bestFit="1" customWidth="1"/>
    <col min="18" max="18" width="1" style="2" customWidth="1"/>
    <col min="19" max="19" width="15.28515625" style="2" bestFit="1" customWidth="1"/>
    <col min="20" max="20" width="1" style="2" customWidth="1"/>
    <col min="21" max="21" width="9.140625" style="2" customWidth="1"/>
    <col min="22" max="16384" width="9.140625" style="1"/>
  </cols>
  <sheetData>
    <row r="2" spans="1:19" ht="27.75" x14ac:dyDescent="0.45">
      <c r="A2" s="28" t="s">
        <v>0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</row>
    <row r="3" spans="1:19" ht="27.75" x14ac:dyDescent="0.45">
      <c r="A3" s="28" t="s">
        <v>1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</row>
    <row r="4" spans="1:19" ht="27.75" x14ac:dyDescent="0.45">
      <c r="A4" s="28" t="s">
        <v>2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</row>
    <row r="6" spans="1:19" ht="27.75" x14ac:dyDescent="0.45">
      <c r="A6" s="28" t="s">
        <v>90</v>
      </c>
      <c r="C6" s="28" t="s">
        <v>91</v>
      </c>
      <c r="D6" s="28" t="s">
        <v>91</v>
      </c>
      <c r="E6" s="28" t="s">
        <v>91</v>
      </c>
      <c r="F6" s="28" t="s">
        <v>91</v>
      </c>
      <c r="G6" s="28" t="s">
        <v>91</v>
      </c>
      <c r="H6" s="28" t="s">
        <v>91</v>
      </c>
      <c r="I6" s="28" t="s">
        <v>91</v>
      </c>
      <c r="K6" s="28" t="s">
        <v>4</v>
      </c>
      <c r="M6" s="28" t="s">
        <v>5</v>
      </c>
      <c r="N6" s="28" t="s">
        <v>5</v>
      </c>
      <c r="O6" s="28" t="s">
        <v>5</v>
      </c>
      <c r="Q6" s="28" t="s">
        <v>6</v>
      </c>
      <c r="R6" s="28" t="s">
        <v>6</v>
      </c>
      <c r="S6" s="28" t="s">
        <v>6</v>
      </c>
    </row>
    <row r="7" spans="1:19" ht="49.5" customHeight="1" x14ac:dyDescent="0.45">
      <c r="A7" s="28" t="s">
        <v>90</v>
      </c>
      <c r="C7" s="28" t="s">
        <v>92</v>
      </c>
      <c r="E7" s="28" t="s">
        <v>93</v>
      </c>
      <c r="G7" s="28" t="s">
        <v>94</v>
      </c>
      <c r="I7" s="28" t="s">
        <v>80</v>
      </c>
      <c r="K7" s="28" t="s">
        <v>95</v>
      </c>
      <c r="M7" s="28" t="s">
        <v>96</v>
      </c>
      <c r="O7" s="28" t="s">
        <v>97</v>
      </c>
      <c r="Q7" s="28" t="s">
        <v>95</v>
      </c>
      <c r="S7" s="29" t="s">
        <v>219</v>
      </c>
    </row>
    <row r="8" spans="1:19" x14ac:dyDescent="0.45">
      <c r="A8" s="3" t="s">
        <v>98</v>
      </c>
      <c r="C8" s="11">
        <v>55917450</v>
      </c>
      <c r="E8" s="9" t="s">
        <v>99</v>
      </c>
      <c r="F8" s="8"/>
      <c r="G8" s="9" t="s">
        <v>100</v>
      </c>
      <c r="H8" s="9"/>
      <c r="I8" s="9">
        <v>0</v>
      </c>
      <c r="J8" s="8"/>
      <c r="K8" s="9">
        <v>73358227679</v>
      </c>
      <c r="L8" s="8"/>
      <c r="M8" s="9">
        <v>50730894648</v>
      </c>
      <c r="N8" s="8"/>
      <c r="O8" s="7">
        <v>114612873062</v>
      </c>
      <c r="P8" s="8"/>
      <c r="Q8" s="9">
        <v>9476249265</v>
      </c>
      <c r="R8" s="8"/>
      <c r="S8" s="10" t="s">
        <v>101</v>
      </c>
    </row>
    <row r="9" spans="1:19" x14ac:dyDescent="0.45">
      <c r="A9" s="3" t="s">
        <v>102</v>
      </c>
      <c r="C9" s="9" t="s">
        <v>103</v>
      </c>
      <c r="E9" s="9" t="s">
        <v>99</v>
      </c>
      <c r="F9" s="8"/>
      <c r="G9" s="9" t="s">
        <v>104</v>
      </c>
      <c r="H9" s="9"/>
      <c r="I9" s="9">
        <v>10</v>
      </c>
      <c r="J9" s="8"/>
      <c r="K9" s="9">
        <v>342055</v>
      </c>
      <c r="L9" s="8"/>
      <c r="M9" s="9">
        <v>2881</v>
      </c>
      <c r="N9" s="8"/>
      <c r="O9" s="7">
        <v>0</v>
      </c>
      <c r="P9" s="8"/>
      <c r="Q9" s="9">
        <v>344936</v>
      </c>
      <c r="R9" s="8"/>
      <c r="S9" s="10" t="s">
        <v>19</v>
      </c>
    </row>
    <row r="10" spans="1:19" x14ac:dyDescent="0.45">
      <c r="A10" s="3" t="s">
        <v>105</v>
      </c>
      <c r="C10" s="9" t="s">
        <v>106</v>
      </c>
      <c r="E10" s="9" t="s">
        <v>99</v>
      </c>
      <c r="F10" s="8"/>
      <c r="G10" s="9" t="s">
        <v>107</v>
      </c>
      <c r="H10" s="9"/>
      <c r="I10" s="9">
        <v>10</v>
      </c>
      <c r="J10" s="8"/>
      <c r="K10" s="9">
        <v>39265</v>
      </c>
      <c r="L10" s="8"/>
      <c r="M10" s="9">
        <v>0</v>
      </c>
      <c r="N10" s="8"/>
      <c r="O10" s="7">
        <v>0</v>
      </c>
      <c r="P10" s="8"/>
      <c r="Q10" s="9">
        <v>39265</v>
      </c>
      <c r="R10" s="8"/>
      <c r="S10" s="10" t="s">
        <v>19</v>
      </c>
    </row>
    <row r="11" spans="1:19" x14ac:dyDescent="0.45">
      <c r="A11" s="3" t="s">
        <v>108</v>
      </c>
      <c r="C11" s="9" t="s">
        <v>109</v>
      </c>
      <c r="E11" s="9" t="s">
        <v>99</v>
      </c>
      <c r="F11" s="8"/>
      <c r="G11" s="9" t="s">
        <v>110</v>
      </c>
      <c r="H11" s="9"/>
      <c r="I11" s="9">
        <v>10</v>
      </c>
      <c r="J11" s="8"/>
      <c r="K11" s="9">
        <v>1590658</v>
      </c>
      <c r="L11" s="8"/>
      <c r="M11" s="9">
        <v>13038</v>
      </c>
      <c r="N11" s="8"/>
      <c r="O11" s="7">
        <v>0</v>
      </c>
      <c r="P11" s="8"/>
      <c r="Q11" s="9">
        <v>1603696</v>
      </c>
      <c r="R11" s="8"/>
      <c r="S11" s="10" t="s">
        <v>19</v>
      </c>
    </row>
    <row r="12" spans="1:19" x14ac:dyDescent="0.45">
      <c r="A12" s="3" t="s">
        <v>108</v>
      </c>
      <c r="C12" s="9" t="s">
        <v>111</v>
      </c>
      <c r="E12" s="9" t="s">
        <v>112</v>
      </c>
      <c r="F12" s="8"/>
      <c r="G12" s="9" t="s">
        <v>113</v>
      </c>
      <c r="H12" s="9"/>
      <c r="I12" s="9">
        <v>0</v>
      </c>
      <c r="J12" s="8"/>
      <c r="K12" s="9">
        <v>520000</v>
      </c>
      <c r="L12" s="8"/>
      <c r="M12" s="9">
        <v>0</v>
      </c>
      <c r="N12" s="8"/>
      <c r="O12" s="7">
        <v>0</v>
      </c>
      <c r="P12" s="8"/>
      <c r="Q12" s="9">
        <v>520000</v>
      </c>
      <c r="R12" s="8"/>
      <c r="S12" s="10" t="s">
        <v>19</v>
      </c>
    </row>
    <row r="13" spans="1:19" ht="19.5" thickBot="1" x14ac:dyDescent="0.5">
      <c r="K13" s="19">
        <f>SUM(K8:K12)</f>
        <v>73360719657</v>
      </c>
      <c r="M13" s="19">
        <f>SUM(M8:M12)</f>
        <v>50730910567</v>
      </c>
      <c r="O13" s="19">
        <f>SUM(O8:O12)</f>
        <v>114612873062</v>
      </c>
      <c r="Q13" s="19">
        <f>SUM(Q8:Q12)</f>
        <v>9478757162</v>
      </c>
    </row>
    <row r="14" spans="1:19" ht="19.5" thickTop="1" x14ac:dyDescent="0.45"/>
  </sheetData>
  <mergeCells count="17">
    <mergeCell ref="G7"/>
    <mergeCell ref="I7"/>
    <mergeCell ref="C6:I6"/>
    <mergeCell ref="A2:S2"/>
    <mergeCell ref="A3:S3"/>
    <mergeCell ref="A4:S4"/>
    <mergeCell ref="Q7"/>
    <mergeCell ref="S7"/>
    <mergeCell ref="Q6:S6"/>
    <mergeCell ref="K7"/>
    <mergeCell ref="K6"/>
    <mergeCell ref="M7"/>
    <mergeCell ref="O7"/>
    <mergeCell ref="M6:O6"/>
    <mergeCell ref="A6:A7"/>
    <mergeCell ref="C7"/>
    <mergeCell ref="E7"/>
  </mergeCells>
  <pageMargins left="0.7" right="0.7" top="0.75" bottom="0.75" header="0.3" footer="0.3"/>
  <pageSetup paperSize="9" scale="53" orientation="portrait" r:id="rId1"/>
  <ignoredErrors>
    <ignoredError sqref="S8:S12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19"/>
  <sheetViews>
    <sheetView rightToLeft="1" view="pageBreakPreview" zoomScale="84" zoomScaleNormal="100" zoomScaleSheetLayoutView="84" workbookViewId="0">
      <selection activeCell="S12" sqref="S12"/>
    </sheetView>
  </sheetViews>
  <sheetFormatPr defaultRowHeight="18.75" x14ac:dyDescent="0.45"/>
  <cols>
    <col min="1" max="1" width="21.140625" style="2" bestFit="1" customWidth="1"/>
    <col min="2" max="2" width="1" style="2" customWidth="1"/>
    <col min="3" max="3" width="20.5703125" style="2" bestFit="1" customWidth="1"/>
    <col min="4" max="4" width="1" style="2" customWidth="1"/>
    <col min="5" max="5" width="19.5703125" style="2" bestFit="1" customWidth="1"/>
    <col min="6" max="6" width="1" style="2" customWidth="1"/>
    <col min="7" max="7" width="11.5703125" style="2" bestFit="1" customWidth="1"/>
    <col min="8" max="8" width="1" style="2" customWidth="1"/>
    <col min="9" max="9" width="13.42578125" style="2" bestFit="1" customWidth="1"/>
    <col min="10" max="10" width="1" style="2" customWidth="1"/>
    <col min="11" max="11" width="15.28515625" style="2" bestFit="1" customWidth="1"/>
    <col min="12" max="12" width="1" style="2" customWidth="1"/>
    <col min="13" max="13" width="16" style="2" bestFit="1" customWidth="1"/>
    <col min="14" max="14" width="1" style="2" customWidth="1"/>
    <col min="15" max="15" width="13.42578125" style="2" bestFit="1" customWidth="1"/>
    <col min="16" max="16" width="1" style="2" customWidth="1"/>
    <col min="17" max="17" width="15.28515625" style="2" bestFit="1" customWidth="1"/>
    <col min="18" max="18" width="1" style="2" customWidth="1"/>
    <col min="19" max="19" width="16" style="2" bestFit="1" customWidth="1"/>
    <col min="20" max="20" width="1" style="2" customWidth="1"/>
    <col min="21" max="21" width="9.140625" style="2" customWidth="1"/>
    <col min="22" max="22" width="9.140625" style="2"/>
    <col min="23" max="16384" width="9.140625" style="1"/>
  </cols>
  <sheetData>
    <row r="2" spans="1:19" ht="27.75" x14ac:dyDescent="0.45">
      <c r="A2" s="28" t="s">
        <v>0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</row>
    <row r="3" spans="1:19" ht="27.75" x14ac:dyDescent="0.45">
      <c r="A3" s="28" t="s">
        <v>114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</row>
    <row r="4" spans="1:19" ht="27.75" x14ac:dyDescent="0.45">
      <c r="A4" s="28" t="s">
        <v>2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</row>
    <row r="6" spans="1:19" ht="27.75" x14ac:dyDescent="0.45">
      <c r="A6" s="28" t="s">
        <v>115</v>
      </c>
      <c r="B6" s="28" t="s">
        <v>115</v>
      </c>
      <c r="C6" s="28" t="s">
        <v>115</v>
      </c>
      <c r="D6" s="28" t="s">
        <v>115</v>
      </c>
      <c r="E6" s="28" t="s">
        <v>115</v>
      </c>
      <c r="F6" s="28" t="s">
        <v>115</v>
      </c>
      <c r="G6" s="28" t="s">
        <v>115</v>
      </c>
      <c r="I6" s="28" t="s">
        <v>116</v>
      </c>
      <c r="J6" s="28" t="s">
        <v>116</v>
      </c>
      <c r="K6" s="28" t="s">
        <v>116</v>
      </c>
      <c r="L6" s="28" t="s">
        <v>116</v>
      </c>
      <c r="M6" s="28" t="s">
        <v>116</v>
      </c>
      <c r="O6" s="28" t="s">
        <v>117</v>
      </c>
      <c r="P6" s="28" t="s">
        <v>117</v>
      </c>
      <c r="Q6" s="28" t="s">
        <v>117</v>
      </c>
      <c r="R6" s="28" t="s">
        <v>117</v>
      </c>
      <c r="S6" s="28" t="s">
        <v>117</v>
      </c>
    </row>
    <row r="7" spans="1:19" ht="27.75" x14ac:dyDescent="0.45">
      <c r="A7" s="28" t="s">
        <v>118</v>
      </c>
      <c r="C7" s="28" t="s">
        <v>119</v>
      </c>
      <c r="D7" s="6"/>
      <c r="E7" s="28" t="s">
        <v>79</v>
      </c>
      <c r="F7" s="6"/>
      <c r="G7" s="28" t="s">
        <v>80</v>
      </c>
      <c r="H7" s="6"/>
      <c r="I7" s="28" t="s">
        <v>120</v>
      </c>
      <c r="J7" s="6"/>
      <c r="K7" s="28" t="s">
        <v>121</v>
      </c>
      <c r="L7" s="6"/>
      <c r="M7" s="28" t="s">
        <v>122</v>
      </c>
      <c r="N7" s="6"/>
      <c r="O7" s="28" t="s">
        <v>120</v>
      </c>
      <c r="P7" s="6"/>
      <c r="Q7" s="28" t="s">
        <v>121</v>
      </c>
      <c r="R7" s="6"/>
      <c r="S7" s="28" t="s">
        <v>122</v>
      </c>
    </row>
    <row r="8" spans="1:19" x14ac:dyDescent="0.45">
      <c r="A8" s="3" t="s">
        <v>98</v>
      </c>
      <c r="C8" s="14">
        <v>30</v>
      </c>
      <c r="D8" s="6"/>
      <c r="E8" s="6" t="s">
        <v>123</v>
      </c>
      <c r="F8" s="6"/>
      <c r="G8" s="6">
        <v>0</v>
      </c>
      <c r="H8" s="6"/>
      <c r="I8" s="14">
        <v>0</v>
      </c>
      <c r="J8" s="6"/>
      <c r="K8" s="15">
        <v>0</v>
      </c>
      <c r="L8" s="6"/>
      <c r="M8" s="14">
        <v>0</v>
      </c>
      <c r="N8" s="6"/>
      <c r="O8" s="14">
        <v>40298385</v>
      </c>
      <c r="P8" s="6"/>
      <c r="Q8" s="14">
        <v>0</v>
      </c>
      <c r="R8" s="6"/>
      <c r="S8" s="14">
        <v>40298385</v>
      </c>
    </row>
    <row r="9" spans="1:19" x14ac:dyDescent="0.45">
      <c r="A9" s="3" t="s">
        <v>102</v>
      </c>
      <c r="C9" s="14">
        <v>29</v>
      </c>
      <c r="D9" s="6"/>
      <c r="E9" s="6" t="s">
        <v>123</v>
      </c>
      <c r="F9" s="6"/>
      <c r="G9" s="6">
        <v>10</v>
      </c>
      <c r="H9" s="6"/>
      <c r="I9" s="14">
        <v>2790</v>
      </c>
      <c r="J9" s="6"/>
      <c r="K9" s="10">
        <v>-2</v>
      </c>
      <c r="L9" s="6"/>
      <c r="M9" s="14">
        <v>2792</v>
      </c>
      <c r="N9" s="6"/>
      <c r="O9" s="14">
        <v>12679</v>
      </c>
      <c r="P9" s="6"/>
      <c r="Q9" s="14">
        <v>1</v>
      </c>
      <c r="R9" s="6"/>
      <c r="S9" s="14">
        <v>12678</v>
      </c>
    </row>
    <row r="10" spans="1:19" x14ac:dyDescent="0.45">
      <c r="A10" s="3" t="s">
        <v>105</v>
      </c>
      <c r="C10" s="14">
        <v>23</v>
      </c>
      <c r="D10" s="6"/>
      <c r="E10" s="6" t="s">
        <v>123</v>
      </c>
      <c r="F10" s="6"/>
      <c r="G10" s="6">
        <v>10</v>
      </c>
      <c r="H10" s="6"/>
      <c r="I10" s="14">
        <v>300</v>
      </c>
      <c r="J10" s="6"/>
      <c r="K10" s="10">
        <v>2</v>
      </c>
      <c r="L10" s="6"/>
      <c r="M10" s="14">
        <v>298</v>
      </c>
      <c r="N10" s="6"/>
      <c r="O10" s="14">
        <v>1540</v>
      </c>
      <c r="P10" s="6"/>
      <c r="Q10" s="14">
        <v>26</v>
      </c>
      <c r="R10" s="6"/>
      <c r="S10" s="14">
        <v>1514</v>
      </c>
    </row>
    <row r="11" spans="1:19" x14ac:dyDescent="0.45">
      <c r="A11" s="3" t="s">
        <v>108</v>
      </c>
      <c r="C11" s="14">
        <v>30</v>
      </c>
      <c r="D11" s="6"/>
      <c r="E11" s="6" t="s">
        <v>123</v>
      </c>
      <c r="F11" s="6"/>
      <c r="G11" s="6">
        <v>10</v>
      </c>
      <c r="H11" s="6"/>
      <c r="I11" s="14">
        <v>13042</v>
      </c>
      <c r="J11" s="6"/>
      <c r="K11" s="10">
        <v>-3</v>
      </c>
      <c r="L11" s="6"/>
      <c r="M11" s="14">
        <v>13045</v>
      </c>
      <c r="N11" s="6"/>
      <c r="O11" s="14">
        <v>921865</v>
      </c>
      <c r="P11" s="6"/>
      <c r="Q11" s="14">
        <v>0</v>
      </c>
      <c r="R11" s="6"/>
      <c r="S11" s="14">
        <v>921865</v>
      </c>
    </row>
    <row r="12" spans="1:19" ht="19.5" thickBot="1" x14ac:dyDescent="0.5">
      <c r="I12" s="19">
        <f>SUM(I8:I11)</f>
        <v>16132</v>
      </c>
      <c r="J12" s="6"/>
      <c r="K12" s="20">
        <f>SUM(K8:K11)</f>
        <v>-3</v>
      </c>
      <c r="L12" s="6"/>
      <c r="M12" s="19">
        <f>SUM(M8:M11)</f>
        <v>16135</v>
      </c>
      <c r="N12" s="6"/>
      <c r="O12" s="19">
        <f>SUM(O8:O11)</f>
        <v>41234469</v>
      </c>
      <c r="P12" s="6"/>
      <c r="Q12" s="19">
        <f>SUM(Q8:Q11)</f>
        <v>27</v>
      </c>
      <c r="R12" s="6"/>
      <c r="S12" s="19">
        <f>SUM(S8:S11)</f>
        <v>41234442</v>
      </c>
    </row>
    <row r="13" spans="1:19" ht="19.5" thickTop="1" x14ac:dyDescent="0.45"/>
    <row r="19" spans="11:11" x14ac:dyDescent="0.45">
      <c r="K19" s="10"/>
    </row>
  </sheetData>
  <mergeCells count="16">
    <mergeCell ref="A2:S2"/>
    <mergeCell ref="A3:S3"/>
    <mergeCell ref="A4:S4"/>
    <mergeCell ref="Q7"/>
    <mergeCell ref="S7"/>
    <mergeCell ref="O6:S6"/>
    <mergeCell ref="I7"/>
    <mergeCell ref="K7"/>
    <mergeCell ref="M7"/>
    <mergeCell ref="I6:M6"/>
    <mergeCell ref="O7"/>
    <mergeCell ref="A7"/>
    <mergeCell ref="C7"/>
    <mergeCell ref="E7"/>
    <mergeCell ref="G7"/>
    <mergeCell ref="A6:G6"/>
  </mergeCells>
  <pageMargins left="0.7" right="0.7" top="0.75" bottom="0.75" header="0.3" footer="0.3"/>
  <pageSetup paperSize="9" scale="51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50"/>
  <sheetViews>
    <sheetView rightToLeft="1" view="pageBreakPreview" topLeftCell="A34" zoomScale="89" zoomScaleNormal="100" zoomScaleSheetLayoutView="89" workbookViewId="0">
      <selection activeCell="S49" sqref="S49"/>
    </sheetView>
  </sheetViews>
  <sheetFormatPr defaultRowHeight="18.75" x14ac:dyDescent="0.45"/>
  <cols>
    <col min="1" max="1" width="27.5703125" style="2" bestFit="1" customWidth="1"/>
    <col min="2" max="2" width="1" style="2" customWidth="1"/>
    <col min="3" max="3" width="15.7109375" style="10" bestFit="1" customWidth="1"/>
    <col min="4" max="4" width="1" style="2" customWidth="1"/>
    <col min="5" max="5" width="24" style="10" bestFit="1" customWidth="1"/>
    <col min="6" max="6" width="1" style="2" customWidth="1"/>
    <col min="7" max="7" width="14.42578125" style="10" bestFit="1" customWidth="1"/>
    <col min="8" max="8" width="1" style="2" customWidth="1"/>
    <col min="9" max="9" width="13.85546875" style="10" bestFit="1" customWidth="1"/>
    <col min="10" max="10" width="1" style="10" customWidth="1"/>
    <col min="11" max="11" width="15.28515625" style="10" bestFit="1" customWidth="1"/>
    <col min="12" max="12" width="1" style="10" customWidth="1"/>
    <col min="13" max="13" width="16" style="10" bestFit="1" customWidth="1"/>
    <col min="14" max="14" width="1" style="2" customWidth="1"/>
    <col min="15" max="15" width="13.85546875" style="10" bestFit="1" customWidth="1"/>
    <col min="16" max="16" width="1" style="10" customWidth="1"/>
    <col min="17" max="17" width="15.28515625" style="10" bestFit="1" customWidth="1"/>
    <col min="18" max="18" width="1" style="10" customWidth="1"/>
    <col min="19" max="19" width="16.7109375" style="10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7.75" x14ac:dyDescent="0.45">
      <c r="A2" s="28" t="s">
        <v>0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</row>
    <row r="3" spans="1:19" ht="27.75" x14ac:dyDescent="0.45">
      <c r="A3" s="28" t="s">
        <v>114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</row>
    <row r="4" spans="1:19" ht="27.75" x14ac:dyDescent="0.45">
      <c r="A4" s="28" t="s">
        <v>2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</row>
    <row r="6" spans="1:19" ht="27.75" x14ac:dyDescent="0.45">
      <c r="A6" s="28" t="s">
        <v>3</v>
      </c>
      <c r="C6" s="28" t="s">
        <v>124</v>
      </c>
      <c r="D6" s="28" t="s">
        <v>124</v>
      </c>
      <c r="E6" s="28" t="s">
        <v>124</v>
      </c>
      <c r="F6" s="28" t="s">
        <v>124</v>
      </c>
      <c r="G6" s="28" t="s">
        <v>124</v>
      </c>
      <c r="I6" s="28" t="s">
        <v>116</v>
      </c>
      <c r="J6" s="28" t="s">
        <v>116</v>
      </c>
      <c r="K6" s="28" t="s">
        <v>116</v>
      </c>
      <c r="L6" s="28" t="s">
        <v>116</v>
      </c>
      <c r="M6" s="28" t="s">
        <v>116</v>
      </c>
      <c r="O6" s="28" t="s">
        <v>117</v>
      </c>
      <c r="P6" s="28" t="s">
        <v>117</v>
      </c>
      <c r="Q6" s="28" t="s">
        <v>117</v>
      </c>
      <c r="R6" s="28" t="s">
        <v>117</v>
      </c>
      <c r="S6" s="28" t="s">
        <v>117</v>
      </c>
    </row>
    <row r="7" spans="1:19" ht="54.75" customHeight="1" x14ac:dyDescent="0.45">
      <c r="A7" s="28" t="s">
        <v>3</v>
      </c>
      <c r="C7" s="28" t="s">
        <v>125</v>
      </c>
      <c r="E7" s="29" t="s">
        <v>216</v>
      </c>
      <c r="G7" s="29" t="s">
        <v>215</v>
      </c>
      <c r="I7" s="29" t="s">
        <v>214</v>
      </c>
      <c r="K7" s="28" t="s">
        <v>121</v>
      </c>
      <c r="M7" s="29" t="s">
        <v>218</v>
      </c>
      <c r="O7" s="29" t="s">
        <v>214</v>
      </c>
      <c r="Q7" s="28" t="s">
        <v>121</v>
      </c>
      <c r="S7" s="29" t="s">
        <v>217</v>
      </c>
    </row>
    <row r="8" spans="1:19" x14ac:dyDescent="0.45">
      <c r="A8" s="3" t="s">
        <v>42</v>
      </c>
      <c r="C8" s="10" t="s">
        <v>126</v>
      </c>
      <c r="E8" s="9">
        <v>7904669</v>
      </c>
      <c r="G8" s="9">
        <v>380</v>
      </c>
      <c r="I8" s="9">
        <v>0</v>
      </c>
      <c r="K8" s="9">
        <v>0</v>
      </c>
      <c r="M8" s="9">
        <v>0</v>
      </c>
      <c r="O8" s="9">
        <v>3003774220</v>
      </c>
      <c r="Q8" s="9">
        <v>82048463</v>
      </c>
      <c r="S8" s="9">
        <v>2921725757</v>
      </c>
    </row>
    <row r="9" spans="1:19" x14ac:dyDescent="0.45">
      <c r="A9" s="3" t="s">
        <v>60</v>
      </c>
      <c r="C9" s="10" t="s">
        <v>127</v>
      </c>
      <c r="E9" s="9">
        <v>3550000</v>
      </c>
      <c r="G9" s="9">
        <v>250</v>
      </c>
      <c r="I9" s="9">
        <v>0</v>
      </c>
      <c r="K9" s="9">
        <v>0</v>
      </c>
      <c r="M9" s="9">
        <v>0</v>
      </c>
      <c r="O9" s="9">
        <v>887500000</v>
      </c>
      <c r="Q9" s="9">
        <v>22513351</v>
      </c>
      <c r="S9" s="9">
        <v>864986649</v>
      </c>
    </row>
    <row r="10" spans="1:19" x14ac:dyDescent="0.45">
      <c r="A10" s="3" t="s">
        <v>128</v>
      </c>
      <c r="C10" s="10" t="s">
        <v>129</v>
      </c>
      <c r="E10" s="9">
        <v>3223</v>
      </c>
      <c r="G10" s="9">
        <v>670</v>
      </c>
      <c r="I10" s="9">
        <v>0</v>
      </c>
      <c r="K10" s="9">
        <v>0</v>
      </c>
      <c r="M10" s="9">
        <v>0</v>
      </c>
      <c r="O10" s="9">
        <v>2159410</v>
      </c>
      <c r="Q10" s="9">
        <v>54778</v>
      </c>
      <c r="S10" s="9">
        <v>2104632</v>
      </c>
    </row>
    <row r="11" spans="1:19" x14ac:dyDescent="0.45">
      <c r="A11" s="3" t="s">
        <v>53</v>
      </c>
      <c r="C11" s="10" t="s">
        <v>130</v>
      </c>
      <c r="E11" s="9">
        <v>1681266</v>
      </c>
      <c r="G11" s="9">
        <v>140</v>
      </c>
      <c r="I11" s="9">
        <v>235377240</v>
      </c>
      <c r="K11" s="9">
        <v>9142368</v>
      </c>
      <c r="M11" s="9">
        <v>226234872</v>
      </c>
      <c r="O11" s="9">
        <v>235377240</v>
      </c>
      <c r="Q11" s="9">
        <v>9142368</v>
      </c>
      <c r="S11" s="9">
        <v>226234872</v>
      </c>
    </row>
    <row r="12" spans="1:19" x14ac:dyDescent="0.45">
      <c r="A12" s="3" t="s">
        <v>66</v>
      </c>
      <c r="C12" s="10" t="s">
        <v>131</v>
      </c>
      <c r="E12" s="9">
        <v>599387</v>
      </c>
      <c r="G12" s="9">
        <v>36</v>
      </c>
      <c r="I12" s="9">
        <v>0</v>
      </c>
      <c r="K12" s="9">
        <v>0</v>
      </c>
      <c r="M12" s="9">
        <v>0</v>
      </c>
      <c r="O12" s="9">
        <v>21577932</v>
      </c>
      <c r="Q12" s="9">
        <v>865387</v>
      </c>
      <c r="S12" s="9">
        <v>20712545</v>
      </c>
    </row>
    <row r="13" spans="1:19" x14ac:dyDescent="0.45">
      <c r="A13" s="3" t="s">
        <v>132</v>
      </c>
      <c r="C13" s="10" t="s">
        <v>133</v>
      </c>
      <c r="E13" s="9">
        <v>16315145</v>
      </c>
      <c r="G13" s="9">
        <v>850</v>
      </c>
      <c r="I13" s="9">
        <v>0</v>
      </c>
      <c r="K13" s="9">
        <v>0</v>
      </c>
      <c r="M13" s="9">
        <v>0</v>
      </c>
      <c r="O13" s="9">
        <v>13867873250</v>
      </c>
      <c r="Q13" s="9">
        <v>0</v>
      </c>
      <c r="S13" s="9">
        <v>13867873250</v>
      </c>
    </row>
    <row r="14" spans="1:19" x14ac:dyDescent="0.45">
      <c r="A14" s="3" t="s">
        <v>33</v>
      </c>
      <c r="C14" s="10" t="s">
        <v>134</v>
      </c>
      <c r="E14" s="9">
        <v>68060</v>
      </c>
      <c r="G14" s="9">
        <v>600</v>
      </c>
      <c r="I14" s="9">
        <v>0</v>
      </c>
      <c r="K14" s="9">
        <v>0</v>
      </c>
      <c r="M14" s="9">
        <v>0</v>
      </c>
      <c r="O14" s="9">
        <v>40836000</v>
      </c>
      <c r="Q14" s="9">
        <v>2395923</v>
      </c>
      <c r="S14" s="9">
        <v>38440077</v>
      </c>
    </row>
    <row r="15" spans="1:19" x14ac:dyDescent="0.45">
      <c r="A15" s="3" t="s">
        <v>45</v>
      </c>
      <c r="C15" s="10" t="s">
        <v>135</v>
      </c>
      <c r="E15" s="9">
        <v>2500000</v>
      </c>
      <c r="G15" s="9">
        <v>1255</v>
      </c>
      <c r="I15" s="9">
        <v>0</v>
      </c>
      <c r="K15" s="9">
        <v>0</v>
      </c>
      <c r="M15" s="9">
        <v>0</v>
      </c>
      <c r="O15" s="9">
        <v>3137500000</v>
      </c>
      <c r="Q15" s="9">
        <v>65233065</v>
      </c>
      <c r="S15" s="9">
        <v>3072266935</v>
      </c>
    </row>
    <row r="16" spans="1:19" x14ac:dyDescent="0.45">
      <c r="A16" s="3" t="s">
        <v>25</v>
      </c>
      <c r="C16" s="10" t="s">
        <v>136</v>
      </c>
      <c r="E16" s="9">
        <v>1050000</v>
      </c>
      <c r="G16" s="9">
        <v>700</v>
      </c>
      <c r="I16" s="9">
        <v>0</v>
      </c>
      <c r="K16" s="9">
        <v>0</v>
      </c>
      <c r="M16" s="9">
        <v>0</v>
      </c>
      <c r="O16" s="9">
        <v>735000000</v>
      </c>
      <c r="Q16" s="9">
        <v>0</v>
      </c>
      <c r="S16" s="9">
        <v>735000000</v>
      </c>
    </row>
    <row r="17" spans="1:19" x14ac:dyDescent="0.45">
      <c r="A17" s="3" t="s">
        <v>63</v>
      </c>
      <c r="C17" s="10" t="s">
        <v>137</v>
      </c>
      <c r="E17" s="9">
        <v>1000000</v>
      </c>
      <c r="G17" s="9">
        <v>700</v>
      </c>
      <c r="I17" s="9">
        <v>0</v>
      </c>
      <c r="K17" s="9">
        <v>0</v>
      </c>
      <c r="M17" s="9">
        <v>0</v>
      </c>
      <c r="O17" s="9">
        <v>700000000</v>
      </c>
      <c r="Q17" s="9">
        <v>0</v>
      </c>
      <c r="S17" s="9">
        <v>700000000</v>
      </c>
    </row>
    <row r="18" spans="1:19" x14ac:dyDescent="0.45">
      <c r="A18" s="3" t="s">
        <v>62</v>
      </c>
      <c r="C18" s="10" t="s">
        <v>138</v>
      </c>
      <c r="E18" s="9">
        <v>3600000</v>
      </c>
      <c r="G18" s="9">
        <v>900</v>
      </c>
      <c r="I18" s="9">
        <v>0</v>
      </c>
      <c r="K18" s="9">
        <v>0</v>
      </c>
      <c r="M18" s="9">
        <v>0</v>
      </c>
      <c r="O18" s="9">
        <v>3240000000</v>
      </c>
      <c r="Q18" s="9">
        <v>0</v>
      </c>
      <c r="S18" s="9">
        <v>3240000000</v>
      </c>
    </row>
    <row r="19" spans="1:19" x14ac:dyDescent="0.45">
      <c r="A19" s="3" t="s">
        <v>50</v>
      </c>
      <c r="C19" s="10" t="s">
        <v>139</v>
      </c>
      <c r="E19" s="9">
        <v>15000000</v>
      </c>
      <c r="G19" s="9">
        <v>225</v>
      </c>
      <c r="I19" s="9">
        <v>0</v>
      </c>
      <c r="K19" s="9">
        <v>0</v>
      </c>
      <c r="M19" s="9">
        <v>0</v>
      </c>
      <c r="O19" s="9">
        <v>3375000000</v>
      </c>
      <c r="Q19" s="9">
        <v>0</v>
      </c>
      <c r="S19" s="9">
        <v>3375000000</v>
      </c>
    </row>
    <row r="20" spans="1:19" x14ac:dyDescent="0.45">
      <c r="A20" s="3" t="s">
        <v>23</v>
      </c>
      <c r="C20" s="10" t="s">
        <v>138</v>
      </c>
      <c r="E20" s="9">
        <v>50000</v>
      </c>
      <c r="G20" s="9">
        <v>1500</v>
      </c>
      <c r="I20" s="9">
        <v>0</v>
      </c>
      <c r="K20" s="9">
        <v>0</v>
      </c>
      <c r="M20" s="9">
        <v>0</v>
      </c>
      <c r="O20" s="9">
        <v>75000000</v>
      </c>
      <c r="Q20" s="9">
        <v>6088735</v>
      </c>
      <c r="S20" s="9">
        <v>68911265</v>
      </c>
    </row>
    <row r="21" spans="1:19" x14ac:dyDescent="0.45">
      <c r="A21" s="3" t="s">
        <v>140</v>
      </c>
      <c r="C21" s="10" t="s">
        <v>139</v>
      </c>
      <c r="E21" s="9">
        <v>600000</v>
      </c>
      <c r="G21" s="9">
        <v>530</v>
      </c>
      <c r="I21" s="9">
        <v>0</v>
      </c>
      <c r="K21" s="9">
        <v>0</v>
      </c>
      <c r="M21" s="9">
        <v>0</v>
      </c>
      <c r="O21" s="9">
        <v>318000000</v>
      </c>
      <c r="Q21" s="9">
        <v>0</v>
      </c>
      <c r="S21" s="9">
        <v>318000000</v>
      </c>
    </row>
    <row r="22" spans="1:19" x14ac:dyDescent="0.45">
      <c r="A22" s="3" t="s">
        <v>15</v>
      </c>
      <c r="C22" s="10" t="s">
        <v>141</v>
      </c>
      <c r="E22" s="9">
        <v>500000</v>
      </c>
      <c r="G22" s="9">
        <v>1210</v>
      </c>
      <c r="I22" s="9">
        <v>0</v>
      </c>
      <c r="K22" s="9">
        <v>0</v>
      </c>
      <c r="M22" s="9">
        <v>0</v>
      </c>
      <c r="O22" s="9">
        <v>605000000</v>
      </c>
      <c r="Q22" s="9">
        <v>414100</v>
      </c>
      <c r="S22" s="9">
        <v>604585900</v>
      </c>
    </row>
    <row r="23" spans="1:19" x14ac:dyDescent="0.45">
      <c r="A23" s="3" t="s">
        <v>17</v>
      </c>
      <c r="C23" s="10" t="s">
        <v>142</v>
      </c>
      <c r="E23" s="9">
        <v>15375000</v>
      </c>
      <c r="G23" s="9">
        <v>26</v>
      </c>
      <c r="I23" s="9">
        <v>0</v>
      </c>
      <c r="K23" s="9">
        <v>0</v>
      </c>
      <c r="M23" s="9">
        <v>0</v>
      </c>
      <c r="O23" s="9">
        <v>399750000</v>
      </c>
      <c r="Q23" s="9">
        <v>0</v>
      </c>
      <c r="S23" s="9">
        <v>399750000</v>
      </c>
    </row>
    <row r="24" spans="1:19" x14ac:dyDescent="0.45">
      <c r="A24" s="3" t="s">
        <v>21</v>
      </c>
      <c r="C24" s="10" t="s">
        <v>143</v>
      </c>
      <c r="E24" s="9">
        <v>2350000</v>
      </c>
      <c r="G24" s="9">
        <v>200</v>
      </c>
      <c r="I24" s="9">
        <v>0</v>
      </c>
      <c r="K24" s="9">
        <v>0</v>
      </c>
      <c r="M24" s="9">
        <v>0</v>
      </c>
      <c r="O24" s="9">
        <v>470000000</v>
      </c>
      <c r="Q24" s="9">
        <v>0</v>
      </c>
      <c r="S24" s="9">
        <v>470000000</v>
      </c>
    </row>
    <row r="25" spans="1:19" x14ac:dyDescent="0.45">
      <c r="A25" s="3" t="s">
        <v>48</v>
      </c>
      <c r="C25" s="10" t="s">
        <v>144</v>
      </c>
      <c r="E25" s="9">
        <v>3000000</v>
      </c>
      <c r="G25" s="9">
        <v>100</v>
      </c>
      <c r="I25" s="9">
        <v>0</v>
      </c>
      <c r="K25" s="9">
        <v>0</v>
      </c>
      <c r="M25" s="9">
        <v>0</v>
      </c>
      <c r="O25" s="9">
        <v>300000000</v>
      </c>
      <c r="Q25" s="9">
        <v>615174</v>
      </c>
      <c r="S25" s="9">
        <v>299384826</v>
      </c>
    </row>
    <row r="26" spans="1:19" x14ac:dyDescent="0.45">
      <c r="A26" s="3" t="s">
        <v>145</v>
      </c>
      <c r="C26" s="10" t="s">
        <v>141</v>
      </c>
      <c r="E26" s="9">
        <v>4000000</v>
      </c>
      <c r="G26" s="9">
        <v>250</v>
      </c>
      <c r="I26" s="9">
        <v>0</v>
      </c>
      <c r="K26" s="9">
        <v>0</v>
      </c>
      <c r="M26" s="9">
        <v>0</v>
      </c>
      <c r="O26" s="9">
        <v>1000000000</v>
      </c>
      <c r="Q26" s="9">
        <v>39473684</v>
      </c>
      <c r="S26" s="9">
        <v>960526316</v>
      </c>
    </row>
    <row r="27" spans="1:19" x14ac:dyDescent="0.45">
      <c r="A27" s="3" t="s">
        <v>24</v>
      </c>
      <c r="C27" s="10" t="s">
        <v>142</v>
      </c>
      <c r="E27" s="9">
        <v>6883</v>
      </c>
      <c r="G27" s="9">
        <v>420</v>
      </c>
      <c r="I27" s="9">
        <v>0</v>
      </c>
      <c r="K27" s="9">
        <v>0</v>
      </c>
      <c r="M27" s="9">
        <v>0</v>
      </c>
      <c r="O27" s="9">
        <v>2890860</v>
      </c>
      <c r="Q27" s="9">
        <v>0</v>
      </c>
      <c r="S27" s="9">
        <v>2890860</v>
      </c>
    </row>
    <row r="28" spans="1:19" x14ac:dyDescent="0.45">
      <c r="A28" s="3" t="s">
        <v>146</v>
      </c>
      <c r="C28" s="10" t="s">
        <v>147</v>
      </c>
      <c r="E28" s="9">
        <v>200000</v>
      </c>
      <c r="G28" s="9">
        <v>21</v>
      </c>
      <c r="I28" s="9">
        <v>0</v>
      </c>
      <c r="K28" s="9">
        <v>0</v>
      </c>
      <c r="M28" s="9">
        <v>0</v>
      </c>
      <c r="O28" s="9">
        <v>4200000</v>
      </c>
      <c r="Q28" s="9">
        <v>0</v>
      </c>
      <c r="S28" s="9">
        <v>4200000</v>
      </c>
    </row>
    <row r="29" spans="1:19" x14ac:dyDescent="0.45">
      <c r="A29" s="3" t="s">
        <v>148</v>
      </c>
      <c r="C29" s="10" t="s">
        <v>149</v>
      </c>
      <c r="E29" s="9">
        <v>500000</v>
      </c>
      <c r="G29" s="9">
        <v>260</v>
      </c>
      <c r="I29" s="9">
        <v>0</v>
      </c>
      <c r="K29" s="9">
        <v>0</v>
      </c>
      <c r="M29" s="9">
        <v>0</v>
      </c>
      <c r="O29" s="9">
        <v>130000000</v>
      </c>
      <c r="Q29" s="9">
        <v>0</v>
      </c>
      <c r="S29" s="9">
        <v>130000000</v>
      </c>
    </row>
    <row r="30" spans="1:19" x14ac:dyDescent="0.45">
      <c r="A30" s="3" t="s">
        <v>47</v>
      </c>
      <c r="C30" s="10" t="s">
        <v>6</v>
      </c>
      <c r="E30" s="9">
        <v>11073224</v>
      </c>
      <c r="G30" s="9">
        <v>348</v>
      </c>
      <c r="I30" s="9">
        <v>3853481952</v>
      </c>
      <c r="K30" s="9">
        <v>31414255</v>
      </c>
      <c r="M30" s="9">
        <v>3822067697</v>
      </c>
      <c r="O30" s="9">
        <v>3853481952</v>
      </c>
      <c r="Q30" s="9">
        <v>31414255</v>
      </c>
      <c r="S30" s="9">
        <v>3822067697</v>
      </c>
    </row>
    <row r="31" spans="1:19" x14ac:dyDescent="0.45">
      <c r="A31" s="3" t="s">
        <v>36</v>
      </c>
      <c r="C31" s="10" t="s">
        <v>150</v>
      </c>
      <c r="E31" s="9">
        <v>10700000</v>
      </c>
      <c r="G31" s="9">
        <v>630</v>
      </c>
      <c r="I31" s="9">
        <v>0</v>
      </c>
      <c r="K31" s="9">
        <v>0</v>
      </c>
      <c r="M31" s="9">
        <v>0</v>
      </c>
      <c r="O31" s="9">
        <v>6741000000</v>
      </c>
      <c r="Q31" s="9">
        <v>0</v>
      </c>
      <c r="S31" s="9">
        <v>6741000000</v>
      </c>
    </row>
    <row r="32" spans="1:19" x14ac:dyDescent="0.45">
      <c r="A32" s="3" t="s">
        <v>46</v>
      </c>
      <c r="C32" s="10" t="s">
        <v>151</v>
      </c>
      <c r="E32" s="9">
        <v>780761</v>
      </c>
      <c r="G32" s="9">
        <v>1565</v>
      </c>
      <c r="I32" s="9">
        <v>0</v>
      </c>
      <c r="K32" s="9">
        <v>0</v>
      </c>
      <c r="M32" s="9">
        <v>0</v>
      </c>
      <c r="O32" s="9">
        <v>1221890965</v>
      </c>
      <c r="Q32" s="9">
        <v>0</v>
      </c>
      <c r="S32" s="9">
        <v>1221890965</v>
      </c>
    </row>
    <row r="33" spans="1:19" x14ac:dyDescent="0.45">
      <c r="A33" s="3" t="s">
        <v>16</v>
      </c>
      <c r="C33" s="10" t="s">
        <v>142</v>
      </c>
      <c r="E33" s="9">
        <v>17000000</v>
      </c>
      <c r="G33" s="9">
        <v>50</v>
      </c>
      <c r="I33" s="9">
        <v>0</v>
      </c>
      <c r="K33" s="9">
        <v>0</v>
      </c>
      <c r="M33" s="9">
        <v>0</v>
      </c>
      <c r="O33" s="9">
        <v>850000000</v>
      </c>
      <c r="Q33" s="9">
        <v>581793</v>
      </c>
      <c r="S33" s="9">
        <v>849418207</v>
      </c>
    </row>
    <row r="34" spans="1:19" x14ac:dyDescent="0.45">
      <c r="A34" s="3" t="s">
        <v>65</v>
      </c>
      <c r="C34" s="10" t="s">
        <v>152</v>
      </c>
      <c r="E34" s="9">
        <v>1000000</v>
      </c>
      <c r="G34" s="9">
        <v>750</v>
      </c>
      <c r="I34" s="9">
        <v>0</v>
      </c>
      <c r="K34" s="9">
        <v>0</v>
      </c>
      <c r="M34" s="9">
        <v>0</v>
      </c>
      <c r="O34" s="9">
        <v>750000000</v>
      </c>
      <c r="Q34" s="9">
        <v>0</v>
      </c>
      <c r="S34" s="9">
        <v>750000000</v>
      </c>
    </row>
    <row r="35" spans="1:19" x14ac:dyDescent="0.45">
      <c r="A35" s="3" t="s">
        <v>153</v>
      </c>
      <c r="C35" s="10" t="s">
        <v>135</v>
      </c>
      <c r="E35" s="9">
        <v>100000</v>
      </c>
      <c r="G35" s="9">
        <v>112</v>
      </c>
      <c r="I35" s="9">
        <v>0</v>
      </c>
      <c r="K35" s="9">
        <v>0</v>
      </c>
      <c r="M35" s="9">
        <v>0</v>
      </c>
      <c r="O35" s="9">
        <v>11200000</v>
      </c>
      <c r="Q35" s="9">
        <v>76190</v>
      </c>
      <c r="S35" s="9">
        <v>11123810</v>
      </c>
    </row>
    <row r="36" spans="1:19" x14ac:dyDescent="0.45">
      <c r="A36" s="3" t="s">
        <v>154</v>
      </c>
      <c r="C36" s="10" t="s">
        <v>155</v>
      </c>
      <c r="E36" s="9">
        <v>284734</v>
      </c>
      <c r="G36" s="9">
        <v>1000</v>
      </c>
      <c r="I36" s="9">
        <v>0</v>
      </c>
      <c r="K36" s="9">
        <v>0</v>
      </c>
      <c r="M36" s="9">
        <v>0</v>
      </c>
      <c r="O36" s="9">
        <v>284734000</v>
      </c>
      <c r="Q36" s="9">
        <v>7676747</v>
      </c>
      <c r="S36" s="9">
        <v>277057253</v>
      </c>
    </row>
    <row r="37" spans="1:19" x14ac:dyDescent="0.45">
      <c r="A37" s="3" t="s">
        <v>58</v>
      </c>
      <c r="C37" s="10" t="s">
        <v>6</v>
      </c>
      <c r="E37" s="9">
        <v>1142895</v>
      </c>
      <c r="G37" s="9">
        <v>1600</v>
      </c>
      <c r="I37" s="9">
        <v>1828632000</v>
      </c>
      <c r="K37" s="9">
        <v>217405253</v>
      </c>
      <c r="M37" s="9">
        <v>1611226747</v>
      </c>
      <c r="O37" s="9">
        <v>1828632000</v>
      </c>
      <c r="Q37" s="9">
        <v>217405253</v>
      </c>
      <c r="S37" s="9">
        <v>1611226747</v>
      </c>
    </row>
    <row r="38" spans="1:19" x14ac:dyDescent="0.45">
      <c r="A38" s="3" t="s">
        <v>156</v>
      </c>
      <c r="C38" s="10" t="s">
        <v>136</v>
      </c>
      <c r="E38" s="9">
        <v>2000000</v>
      </c>
      <c r="G38" s="9">
        <v>320</v>
      </c>
      <c r="I38" s="9">
        <v>0</v>
      </c>
      <c r="K38" s="9">
        <v>0</v>
      </c>
      <c r="M38" s="9">
        <v>0</v>
      </c>
      <c r="O38" s="9">
        <v>640000000</v>
      </c>
      <c r="Q38" s="9">
        <v>0</v>
      </c>
      <c r="S38" s="9">
        <v>640000000</v>
      </c>
    </row>
    <row r="39" spans="1:19" x14ac:dyDescent="0.45">
      <c r="A39" s="3" t="s">
        <v>59</v>
      </c>
      <c r="C39" s="10" t="s">
        <v>157</v>
      </c>
      <c r="E39" s="9">
        <v>500000</v>
      </c>
      <c r="G39" s="9">
        <v>1850</v>
      </c>
      <c r="I39" s="9">
        <v>0</v>
      </c>
      <c r="K39" s="9">
        <v>0</v>
      </c>
      <c r="M39" s="9">
        <v>0</v>
      </c>
      <c r="O39" s="9">
        <v>925000000</v>
      </c>
      <c r="Q39" s="9">
        <v>0</v>
      </c>
      <c r="S39" s="9">
        <v>925000000</v>
      </c>
    </row>
    <row r="40" spans="1:19" x14ac:dyDescent="0.45">
      <c r="A40" s="3" t="s">
        <v>49</v>
      </c>
      <c r="C40" s="10" t="s">
        <v>158</v>
      </c>
      <c r="E40" s="9">
        <v>500000</v>
      </c>
      <c r="G40" s="9">
        <v>2000</v>
      </c>
      <c r="I40" s="9">
        <v>0</v>
      </c>
      <c r="K40" s="9">
        <v>0</v>
      </c>
      <c r="M40" s="9">
        <v>0</v>
      </c>
      <c r="O40" s="9">
        <v>1000000000</v>
      </c>
      <c r="Q40" s="9">
        <v>0</v>
      </c>
      <c r="S40" s="9">
        <v>1000000000</v>
      </c>
    </row>
    <row r="41" spans="1:19" x14ac:dyDescent="0.45">
      <c r="A41" s="3" t="s">
        <v>159</v>
      </c>
      <c r="C41" s="10" t="s">
        <v>160</v>
      </c>
      <c r="E41" s="9">
        <v>571764</v>
      </c>
      <c r="G41" s="9">
        <v>300</v>
      </c>
      <c r="I41" s="9">
        <v>0</v>
      </c>
      <c r="K41" s="9">
        <v>0</v>
      </c>
      <c r="M41" s="9">
        <v>0</v>
      </c>
      <c r="O41" s="9">
        <v>171529200</v>
      </c>
      <c r="Q41" s="9">
        <v>11303588</v>
      </c>
      <c r="S41" s="9">
        <v>160225612</v>
      </c>
    </row>
    <row r="42" spans="1:19" x14ac:dyDescent="0.45">
      <c r="A42" s="3" t="s">
        <v>161</v>
      </c>
      <c r="C42" s="10" t="s">
        <v>162</v>
      </c>
      <c r="E42" s="9">
        <v>130000</v>
      </c>
      <c r="G42" s="9">
        <v>10000</v>
      </c>
      <c r="I42" s="9">
        <v>0</v>
      </c>
      <c r="K42" s="9">
        <v>0</v>
      </c>
      <c r="M42" s="9">
        <v>0</v>
      </c>
      <c r="O42" s="9">
        <v>1300000000</v>
      </c>
      <c r="Q42" s="9">
        <v>0</v>
      </c>
      <c r="S42" s="9">
        <v>1300000000</v>
      </c>
    </row>
    <row r="43" spans="1:19" x14ac:dyDescent="0.45">
      <c r="A43" s="3" t="s">
        <v>40</v>
      </c>
      <c r="C43" s="10" t="s">
        <v>163</v>
      </c>
      <c r="E43" s="9">
        <v>14082871</v>
      </c>
      <c r="G43" s="9">
        <v>690</v>
      </c>
      <c r="I43" s="9">
        <v>0</v>
      </c>
      <c r="K43" s="9">
        <v>0</v>
      </c>
      <c r="M43" s="9">
        <v>0</v>
      </c>
      <c r="O43" s="9">
        <v>9717180990</v>
      </c>
      <c r="Q43" s="9">
        <v>163588906</v>
      </c>
      <c r="S43" s="9">
        <v>9553592084</v>
      </c>
    </row>
    <row r="44" spans="1:19" x14ac:dyDescent="0.45">
      <c r="A44" s="3" t="s">
        <v>29</v>
      </c>
      <c r="C44" s="10" t="s">
        <v>164</v>
      </c>
      <c r="E44" s="9">
        <v>1409230</v>
      </c>
      <c r="G44" s="9">
        <v>8740</v>
      </c>
      <c r="I44" s="9">
        <v>0</v>
      </c>
      <c r="K44" s="9">
        <v>0</v>
      </c>
      <c r="M44" s="9">
        <v>0</v>
      </c>
      <c r="O44" s="9">
        <v>12316670200</v>
      </c>
      <c r="Q44" s="9">
        <v>0</v>
      </c>
      <c r="S44" s="9">
        <v>12316670200</v>
      </c>
    </row>
    <row r="45" spans="1:19" x14ac:dyDescent="0.45">
      <c r="A45" s="3" t="s">
        <v>165</v>
      </c>
      <c r="C45" s="10" t="s">
        <v>166</v>
      </c>
      <c r="E45" s="9">
        <v>9364474</v>
      </c>
      <c r="G45" s="9">
        <v>770</v>
      </c>
      <c r="I45" s="9">
        <v>0</v>
      </c>
      <c r="K45" s="9">
        <v>0</v>
      </c>
      <c r="M45" s="9">
        <v>0</v>
      </c>
      <c r="O45" s="9">
        <v>7210644980</v>
      </c>
      <c r="Q45" s="9">
        <v>4935418</v>
      </c>
      <c r="S45" s="9">
        <v>7205709562</v>
      </c>
    </row>
    <row r="46" spans="1:19" x14ac:dyDescent="0.45">
      <c r="A46" s="3" t="s">
        <v>31</v>
      </c>
      <c r="C46" s="10" t="s">
        <v>167</v>
      </c>
      <c r="E46" s="9">
        <v>158520</v>
      </c>
      <c r="G46" s="9">
        <v>15</v>
      </c>
      <c r="I46" s="9">
        <v>0</v>
      </c>
      <c r="K46" s="9">
        <v>0</v>
      </c>
      <c r="M46" s="9">
        <v>0</v>
      </c>
      <c r="O46" s="9">
        <v>2377800</v>
      </c>
      <c r="Q46" s="9">
        <v>181982</v>
      </c>
      <c r="S46" s="9">
        <v>2195818</v>
      </c>
    </row>
    <row r="47" spans="1:19" x14ac:dyDescent="0.45">
      <c r="A47" s="3" t="s">
        <v>27</v>
      </c>
      <c r="C47" s="10" t="s">
        <v>168</v>
      </c>
      <c r="E47" s="9">
        <v>406308</v>
      </c>
      <c r="G47" s="9">
        <v>257</v>
      </c>
      <c r="I47" s="9">
        <v>0</v>
      </c>
      <c r="K47" s="9">
        <v>0</v>
      </c>
      <c r="M47" s="9">
        <v>0</v>
      </c>
      <c r="O47" s="9">
        <v>104423156</v>
      </c>
      <c r="Q47" s="9">
        <v>71472</v>
      </c>
      <c r="S47" s="9">
        <v>104349684</v>
      </c>
    </row>
    <row r="48" spans="1:19" ht="19.5" thickBot="1" x14ac:dyDescent="0.5">
      <c r="I48" s="21">
        <f>SUM(I8:I47)</f>
        <v>5917491192</v>
      </c>
      <c r="K48" s="21">
        <f>SUM(K8:K47)</f>
        <v>257961876</v>
      </c>
      <c r="M48" s="21">
        <f>SUM(M8:M47)</f>
        <v>5659529316</v>
      </c>
      <c r="O48" s="21">
        <f>SUM(O8:O47)</f>
        <v>81480204155</v>
      </c>
      <c r="Q48" s="21">
        <f>SUM(Q8:Q47)</f>
        <v>666080632</v>
      </c>
      <c r="S48" s="21">
        <f>SUM(S8:S47)</f>
        <v>80814121523</v>
      </c>
    </row>
    <row r="49" spans="15:19" ht="19.5" thickTop="1" x14ac:dyDescent="0.45">
      <c r="O49" s="9"/>
      <c r="Q49" s="9"/>
      <c r="S49" s="9"/>
    </row>
    <row r="50" spans="15:19" x14ac:dyDescent="0.45">
      <c r="Q50" s="9"/>
    </row>
  </sheetData>
  <mergeCells count="16">
    <mergeCell ref="A2:S2"/>
    <mergeCell ref="A3:S3"/>
    <mergeCell ref="A4:S4"/>
    <mergeCell ref="Q7"/>
    <mergeCell ref="S7"/>
    <mergeCell ref="O6:S6"/>
    <mergeCell ref="I7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" right="0.7" top="0.75" bottom="0.75" header="0.3" footer="0.3"/>
  <pageSetup paperSize="9" scale="48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63"/>
  <sheetViews>
    <sheetView rightToLeft="1" view="pageBreakPreview" topLeftCell="A4" zoomScale="86" zoomScaleNormal="100" zoomScaleSheetLayoutView="86" workbookViewId="0">
      <selection activeCell="Q63" sqref="Q63"/>
    </sheetView>
  </sheetViews>
  <sheetFormatPr defaultRowHeight="18.75" x14ac:dyDescent="0.45"/>
  <cols>
    <col min="1" max="1" width="31.42578125" style="2" bestFit="1" customWidth="1"/>
    <col min="2" max="2" width="1" style="2" customWidth="1"/>
    <col min="3" max="3" width="10.5703125" style="2" bestFit="1" customWidth="1"/>
    <col min="4" max="4" width="1" style="2" customWidth="1"/>
    <col min="5" max="5" width="16" style="2" bestFit="1" customWidth="1"/>
    <col min="6" max="6" width="1" style="2" customWidth="1"/>
    <col min="7" max="7" width="16.7109375" style="2" bestFit="1" customWidth="1"/>
    <col min="8" max="8" width="1" style="2" customWidth="1"/>
    <col min="9" max="9" width="21.7109375" style="2" bestFit="1" customWidth="1"/>
    <col min="10" max="10" width="1" style="2" customWidth="1"/>
    <col min="11" max="11" width="10.5703125" style="2" bestFit="1" customWidth="1"/>
    <col min="12" max="12" width="1" style="2" customWidth="1"/>
    <col min="13" max="13" width="16" style="2" bestFit="1" customWidth="1"/>
    <col min="14" max="14" width="1" style="2" customWidth="1"/>
    <col min="15" max="15" width="16.7109375" style="2" bestFit="1" customWidth="1"/>
    <col min="16" max="16" width="1" style="2" customWidth="1"/>
    <col min="17" max="17" width="21.7109375" style="2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7.75" x14ac:dyDescent="0.45">
      <c r="A2" s="28" t="s">
        <v>0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</row>
    <row r="3" spans="1:17" ht="27.75" x14ac:dyDescent="0.45">
      <c r="A3" s="28" t="s">
        <v>114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</row>
    <row r="4" spans="1:17" ht="27.75" x14ac:dyDescent="0.45">
      <c r="A4" s="28" t="s">
        <v>2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</row>
    <row r="6" spans="1:17" ht="27.75" x14ac:dyDescent="0.45">
      <c r="A6" s="28" t="s">
        <v>3</v>
      </c>
      <c r="C6" s="28" t="s">
        <v>116</v>
      </c>
      <c r="D6" s="28" t="s">
        <v>116</v>
      </c>
      <c r="E6" s="28" t="s">
        <v>116</v>
      </c>
      <c r="F6" s="28" t="s">
        <v>116</v>
      </c>
      <c r="G6" s="28" t="s">
        <v>116</v>
      </c>
      <c r="H6" s="28" t="s">
        <v>116</v>
      </c>
      <c r="I6" s="28" t="s">
        <v>116</v>
      </c>
      <c r="K6" s="28" t="s">
        <v>117</v>
      </c>
      <c r="L6" s="28" t="s">
        <v>117</v>
      </c>
      <c r="M6" s="28" t="s">
        <v>117</v>
      </c>
      <c r="N6" s="28" t="s">
        <v>117</v>
      </c>
      <c r="O6" s="28" t="s">
        <v>117</v>
      </c>
      <c r="P6" s="28" t="s">
        <v>117</v>
      </c>
      <c r="Q6" s="28" t="s">
        <v>117</v>
      </c>
    </row>
    <row r="7" spans="1:17" ht="51.75" customHeight="1" x14ac:dyDescent="0.45">
      <c r="A7" s="28" t="s">
        <v>3</v>
      </c>
      <c r="C7" s="28" t="s">
        <v>7</v>
      </c>
      <c r="E7" s="28" t="s">
        <v>169</v>
      </c>
      <c r="G7" s="28" t="s">
        <v>170</v>
      </c>
      <c r="I7" s="29" t="s">
        <v>213</v>
      </c>
      <c r="K7" s="28" t="s">
        <v>7</v>
      </c>
      <c r="M7" s="28" t="s">
        <v>169</v>
      </c>
      <c r="O7" s="28" t="s">
        <v>170</v>
      </c>
      <c r="Q7" s="29" t="s">
        <v>213</v>
      </c>
    </row>
    <row r="8" spans="1:17" x14ac:dyDescent="0.45">
      <c r="A8" s="3" t="s">
        <v>62</v>
      </c>
      <c r="C8" s="4">
        <v>5250000</v>
      </c>
      <c r="D8" s="4"/>
      <c r="E8" s="13">
        <v>87153333750</v>
      </c>
      <c r="F8" s="13"/>
      <c r="G8" s="13">
        <v>126450615375</v>
      </c>
      <c r="H8" s="13"/>
      <c r="I8" s="13">
        <v>-39297281625</v>
      </c>
      <c r="J8" s="4"/>
      <c r="K8" s="4">
        <v>5250000</v>
      </c>
      <c r="L8" s="4"/>
      <c r="M8" s="13">
        <v>87153333750</v>
      </c>
      <c r="N8" s="13"/>
      <c r="O8" s="13">
        <v>55424013224</v>
      </c>
      <c r="P8" s="13"/>
      <c r="Q8" s="13">
        <v>31729320526</v>
      </c>
    </row>
    <row r="9" spans="1:17" x14ac:dyDescent="0.45">
      <c r="A9" s="3" t="s">
        <v>33</v>
      </c>
      <c r="C9" s="4">
        <v>131938</v>
      </c>
      <c r="D9" s="4"/>
      <c r="E9" s="13">
        <v>2078774557</v>
      </c>
      <c r="F9" s="13"/>
      <c r="G9" s="13">
        <v>2293865426</v>
      </c>
      <c r="H9" s="13"/>
      <c r="I9" s="13">
        <v>-215090868</v>
      </c>
      <c r="J9" s="4"/>
      <c r="K9" s="4">
        <v>131938</v>
      </c>
      <c r="L9" s="4"/>
      <c r="M9" s="13">
        <v>2078774557</v>
      </c>
      <c r="N9" s="13"/>
      <c r="O9" s="13">
        <v>1477012973</v>
      </c>
      <c r="P9" s="13"/>
      <c r="Q9" s="13">
        <v>601761584</v>
      </c>
    </row>
    <row r="10" spans="1:17" x14ac:dyDescent="0.45">
      <c r="A10" s="3" t="s">
        <v>40</v>
      </c>
      <c r="C10" s="4">
        <v>24953449</v>
      </c>
      <c r="D10" s="4"/>
      <c r="E10" s="13">
        <v>255987352097</v>
      </c>
      <c r="F10" s="13"/>
      <c r="G10" s="13">
        <v>320746677876</v>
      </c>
      <c r="H10" s="13"/>
      <c r="I10" s="13">
        <v>-64759325778</v>
      </c>
      <c r="J10" s="4"/>
      <c r="K10" s="4">
        <v>24953449</v>
      </c>
      <c r="L10" s="4"/>
      <c r="M10" s="13">
        <v>255987352097</v>
      </c>
      <c r="N10" s="13"/>
      <c r="O10" s="13">
        <v>398205318627</v>
      </c>
      <c r="P10" s="13"/>
      <c r="Q10" s="13">
        <v>-142217966529</v>
      </c>
    </row>
    <row r="11" spans="1:17" x14ac:dyDescent="0.45">
      <c r="A11" s="3" t="s">
        <v>63</v>
      </c>
      <c r="C11" s="4">
        <v>1000000</v>
      </c>
      <c r="D11" s="4"/>
      <c r="E11" s="13">
        <v>15089679000</v>
      </c>
      <c r="F11" s="13"/>
      <c r="G11" s="13">
        <v>20030107500</v>
      </c>
      <c r="H11" s="13"/>
      <c r="I11" s="13">
        <v>-4940428500</v>
      </c>
      <c r="J11" s="4"/>
      <c r="K11" s="4">
        <v>1000000</v>
      </c>
      <c r="L11" s="4"/>
      <c r="M11" s="13">
        <v>15089679000</v>
      </c>
      <c r="N11" s="13"/>
      <c r="O11" s="13">
        <v>15253555300</v>
      </c>
      <c r="P11" s="13"/>
      <c r="Q11" s="13">
        <v>-163876300</v>
      </c>
    </row>
    <row r="12" spans="1:17" x14ac:dyDescent="0.45">
      <c r="A12" s="3" t="s">
        <v>25</v>
      </c>
      <c r="C12" s="4">
        <v>1050000</v>
      </c>
      <c r="D12" s="4"/>
      <c r="E12" s="13">
        <v>33587955450</v>
      </c>
      <c r="F12" s="13"/>
      <c r="G12" s="13">
        <v>38796280425</v>
      </c>
      <c r="H12" s="13"/>
      <c r="I12" s="13">
        <v>-5208324975</v>
      </c>
      <c r="J12" s="4"/>
      <c r="K12" s="4">
        <v>1050000</v>
      </c>
      <c r="L12" s="4"/>
      <c r="M12" s="13">
        <v>33587955450</v>
      </c>
      <c r="N12" s="13"/>
      <c r="O12" s="13">
        <v>26051009113</v>
      </c>
      <c r="P12" s="13"/>
      <c r="Q12" s="13">
        <v>7536946337</v>
      </c>
    </row>
    <row r="13" spans="1:17" x14ac:dyDescent="0.45">
      <c r="A13" s="3" t="s">
        <v>24</v>
      </c>
      <c r="C13" s="4">
        <v>2706883</v>
      </c>
      <c r="D13" s="4"/>
      <c r="E13" s="13">
        <v>92293652682</v>
      </c>
      <c r="F13" s="13"/>
      <c r="G13" s="13">
        <v>111075276465</v>
      </c>
      <c r="H13" s="13"/>
      <c r="I13" s="13">
        <v>-18781623782</v>
      </c>
      <c r="J13" s="4"/>
      <c r="K13" s="4">
        <v>2706883</v>
      </c>
      <c r="L13" s="4"/>
      <c r="M13" s="13">
        <v>92293652682</v>
      </c>
      <c r="N13" s="13"/>
      <c r="O13" s="13">
        <v>151180281816</v>
      </c>
      <c r="P13" s="13"/>
      <c r="Q13" s="13">
        <v>-58886629133</v>
      </c>
    </row>
    <row r="14" spans="1:17" x14ac:dyDescent="0.45">
      <c r="A14" s="3" t="s">
        <v>65</v>
      </c>
      <c r="C14" s="4">
        <v>1000000</v>
      </c>
      <c r="D14" s="4"/>
      <c r="E14" s="13">
        <v>19871059500</v>
      </c>
      <c r="F14" s="13"/>
      <c r="G14" s="13">
        <v>20676240000</v>
      </c>
      <c r="H14" s="13"/>
      <c r="I14" s="13">
        <v>-805180500</v>
      </c>
      <c r="J14" s="4"/>
      <c r="K14" s="4">
        <v>1000000</v>
      </c>
      <c r="L14" s="4"/>
      <c r="M14" s="13">
        <v>19871059500</v>
      </c>
      <c r="N14" s="13"/>
      <c r="O14" s="13">
        <v>20351652762</v>
      </c>
      <c r="P14" s="13"/>
      <c r="Q14" s="13">
        <v>-480593262</v>
      </c>
    </row>
    <row r="15" spans="1:17" x14ac:dyDescent="0.45">
      <c r="A15" s="3" t="s">
        <v>26</v>
      </c>
      <c r="C15" s="4">
        <v>621173</v>
      </c>
      <c r="D15" s="4"/>
      <c r="E15" s="13">
        <v>64814710426</v>
      </c>
      <c r="F15" s="13"/>
      <c r="G15" s="13">
        <v>64835087168</v>
      </c>
      <c r="H15" s="13"/>
      <c r="I15" s="13">
        <v>-20376741</v>
      </c>
      <c r="J15" s="4"/>
      <c r="K15" s="4">
        <v>621173</v>
      </c>
      <c r="L15" s="4"/>
      <c r="M15" s="13">
        <v>64814710426</v>
      </c>
      <c r="N15" s="13"/>
      <c r="O15" s="13">
        <v>64986134045</v>
      </c>
      <c r="P15" s="13"/>
      <c r="Q15" s="13">
        <v>-171423618</v>
      </c>
    </row>
    <row r="16" spans="1:17" x14ac:dyDescent="0.45">
      <c r="A16" s="3" t="s">
        <v>44</v>
      </c>
      <c r="C16" s="4">
        <v>10000000</v>
      </c>
      <c r="D16" s="4"/>
      <c r="E16" s="13">
        <v>49046427000</v>
      </c>
      <c r="F16" s="13"/>
      <c r="G16" s="13">
        <v>62177827500</v>
      </c>
      <c r="H16" s="13"/>
      <c r="I16" s="13">
        <v>-13131400500</v>
      </c>
      <c r="J16" s="4"/>
      <c r="K16" s="4">
        <v>10000000</v>
      </c>
      <c r="L16" s="4"/>
      <c r="M16" s="13">
        <v>49046427000</v>
      </c>
      <c r="N16" s="13"/>
      <c r="O16" s="13">
        <v>85604526737</v>
      </c>
      <c r="P16" s="13"/>
      <c r="Q16" s="13">
        <v>-36558099737</v>
      </c>
    </row>
    <row r="17" spans="1:17" x14ac:dyDescent="0.45">
      <c r="A17" s="3" t="s">
        <v>50</v>
      </c>
      <c r="C17" s="4">
        <v>12329720</v>
      </c>
      <c r="D17" s="4"/>
      <c r="E17" s="13">
        <v>176001303263</v>
      </c>
      <c r="F17" s="13"/>
      <c r="G17" s="13">
        <v>299650037185</v>
      </c>
      <c r="H17" s="13"/>
      <c r="I17" s="13">
        <v>-123648733921</v>
      </c>
      <c r="J17" s="4"/>
      <c r="K17" s="4">
        <v>12329720</v>
      </c>
      <c r="L17" s="4"/>
      <c r="M17" s="13">
        <v>176001303263</v>
      </c>
      <c r="N17" s="13"/>
      <c r="O17" s="13">
        <v>147266155940</v>
      </c>
      <c r="P17" s="13"/>
      <c r="Q17" s="13">
        <v>28735147323</v>
      </c>
    </row>
    <row r="18" spans="1:17" x14ac:dyDescent="0.45">
      <c r="A18" s="3" t="s">
        <v>42</v>
      </c>
      <c r="C18" s="4">
        <v>1398518</v>
      </c>
      <c r="D18" s="4"/>
      <c r="E18" s="13">
        <v>15111439410</v>
      </c>
      <c r="F18" s="13"/>
      <c r="G18" s="13">
        <v>15973361437</v>
      </c>
      <c r="H18" s="13"/>
      <c r="I18" s="13">
        <v>-861922026</v>
      </c>
      <c r="J18" s="4"/>
      <c r="K18" s="4">
        <v>1398518</v>
      </c>
      <c r="L18" s="4"/>
      <c r="M18" s="13">
        <v>15111439410</v>
      </c>
      <c r="N18" s="13"/>
      <c r="O18" s="13">
        <v>15111397346</v>
      </c>
      <c r="P18" s="13"/>
      <c r="Q18" s="13">
        <v>42064</v>
      </c>
    </row>
    <row r="19" spans="1:17" x14ac:dyDescent="0.45">
      <c r="A19" s="3" t="s">
        <v>64</v>
      </c>
      <c r="C19" s="4">
        <v>7200000</v>
      </c>
      <c r="D19" s="4"/>
      <c r="E19" s="13">
        <v>169839406800</v>
      </c>
      <c r="F19" s="13"/>
      <c r="G19" s="13">
        <v>241840436400</v>
      </c>
      <c r="H19" s="13"/>
      <c r="I19" s="13">
        <v>-72001029600</v>
      </c>
      <c r="J19" s="4"/>
      <c r="K19" s="4">
        <v>7200000</v>
      </c>
      <c r="L19" s="4"/>
      <c r="M19" s="13">
        <v>169839406800</v>
      </c>
      <c r="N19" s="13"/>
      <c r="O19" s="13">
        <v>247867467911</v>
      </c>
      <c r="P19" s="13"/>
      <c r="Q19" s="13">
        <v>-78028061111</v>
      </c>
    </row>
    <row r="20" spans="1:17" x14ac:dyDescent="0.45">
      <c r="A20" s="3" t="s">
        <v>23</v>
      </c>
      <c r="C20" s="4">
        <v>42015</v>
      </c>
      <c r="D20" s="4"/>
      <c r="E20" s="13">
        <v>8561827203</v>
      </c>
      <c r="F20" s="13"/>
      <c r="G20" s="13">
        <v>9075536835</v>
      </c>
      <c r="H20" s="13"/>
      <c r="I20" s="13">
        <v>-513709631</v>
      </c>
      <c r="J20" s="4"/>
      <c r="K20" s="4">
        <v>42015</v>
      </c>
      <c r="L20" s="4"/>
      <c r="M20" s="13">
        <v>8561827203</v>
      </c>
      <c r="N20" s="13"/>
      <c r="O20" s="13">
        <v>7422511040</v>
      </c>
      <c r="P20" s="13"/>
      <c r="Q20" s="13">
        <v>1139316163</v>
      </c>
    </row>
    <row r="21" spans="1:17" x14ac:dyDescent="0.45">
      <c r="A21" s="3" t="s">
        <v>54</v>
      </c>
      <c r="C21" s="4">
        <v>5200000</v>
      </c>
      <c r="D21" s="4"/>
      <c r="E21" s="13">
        <v>115114966200</v>
      </c>
      <c r="F21" s="13"/>
      <c r="G21" s="13">
        <v>122765175000</v>
      </c>
      <c r="H21" s="13"/>
      <c r="I21" s="13">
        <v>-7650208800</v>
      </c>
      <c r="J21" s="4"/>
      <c r="K21" s="4">
        <v>5200000</v>
      </c>
      <c r="L21" s="4"/>
      <c r="M21" s="13">
        <v>115114966200</v>
      </c>
      <c r="N21" s="13"/>
      <c r="O21" s="13">
        <v>199084188743</v>
      </c>
      <c r="P21" s="13"/>
      <c r="Q21" s="13">
        <v>-83969222543</v>
      </c>
    </row>
    <row r="22" spans="1:17" x14ac:dyDescent="0.45">
      <c r="A22" s="3" t="s">
        <v>43</v>
      </c>
      <c r="C22" s="4">
        <v>21568776</v>
      </c>
      <c r="D22" s="4"/>
      <c r="E22" s="13">
        <v>278725743176</v>
      </c>
      <c r="F22" s="13"/>
      <c r="G22" s="13">
        <v>372732632438</v>
      </c>
      <c r="H22" s="13"/>
      <c r="I22" s="13">
        <v>-94006889261</v>
      </c>
      <c r="J22" s="4"/>
      <c r="K22" s="4">
        <v>21568776</v>
      </c>
      <c r="L22" s="4"/>
      <c r="M22" s="13">
        <v>278725743176</v>
      </c>
      <c r="N22" s="13"/>
      <c r="O22" s="13">
        <v>328692143447</v>
      </c>
      <c r="P22" s="13"/>
      <c r="Q22" s="13">
        <v>-49966400270</v>
      </c>
    </row>
    <row r="23" spans="1:17" x14ac:dyDescent="0.45">
      <c r="A23" s="3" t="s">
        <v>49</v>
      </c>
      <c r="C23" s="4">
        <v>500000</v>
      </c>
      <c r="D23" s="4"/>
      <c r="E23" s="13">
        <v>15840186750</v>
      </c>
      <c r="F23" s="13"/>
      <c r="G23" s="13">
        <v>15035006250</v>
      </c>
      <c r="H23" s="13"/>
      <c r="I23" s="13">
        <v>805180500</v>
      </c>
      <c r="J23" s="4"/>
      <c r="K23" s="4">
        <v>500000</v>
      </c>
      <c r="L23" s="4"/>
      <c r="M23" s="13">
        <v>15840186750</v>
      </c>
      <c r="N23" s="13"/>
      <c r="O23" s="13">
        <v>12804858906</v>
      </c>
      <c r="P23" s="13"/>
      <c r="Q23" s="13">
        <v>3035327844</v>
      </c>
    </row>
    <row r="24" spans="1:17" x14ac:dyDescent="0.45">
      <c r="A24" s="3" t="s">
        <v>59</v>
      </c>
      <c r="C24" s="4">
        <v>500000</v>
      </c>
      <c r="D24" s="4"/>
      <c r="E24" s="13">
        <v>11580682500</v>
      </c>
      <c r="F24" s="13"/>
      <c r="G24" s="13">
        <v>12828215250</v>
      </c>
      <c r="H24" s="13"/>
      <c r="I24" s="13">
        <v>-1247532750</v>
      </c>
      <c r="J24" s="4"/>
      <c r="K24" s="4">
        <v>500000</v>
      </c>
      <c r="L24" s="4"/>
      <c r="M24" s="13">
        <v>11580682500</v>
      </c>
      <c r="N24" s="13"/>
      <c r="O24" s="13">
        <v>11858466812</v>
      </c>
      <c r="P24" s="13"/>
      <c r="Q24" s="13">
        <v>-277784312</v>
      </c>
    </row>
    <row r="25" spans="1:17" x14ac:dyDescent="0.45">
      <c r="A25" s="3" t="s">
        <v>32</v>
      </c>
      <c r="C25" s="4">
        <v>3200000</v>
      </c>
      <c r="D25" s="4"/>
      <c r="E25" s="13">
        <v>51976886400</v>
      </c>
      <c r="F25" s="13"/>
      <c r="G25" s="13">
        <v>51245265600</v>
      </c>
      <c r="H25" s="13"/>
      <c r="I25" s="13">
        <v>731620800</v>
      </c>
      <c r="J25" s="4"/>
      <c r="K25" s="4">
        <v>3200000</v>
      </c>
      <c r="L25" s="4"/>
      <c r="M25" s="13">
        <v>51976886400</v>
      </c>
      <c r="N25" s="13"/>
      <c r="O25" s="13">
        <v>96611401715</v>
      </c>
      <c r="P25" s="13"/>
      <c r="Q25" s="13">
        <v>-44634515315</v>
      </c>
    </row>
    <row r="26" spans="1:17" x14ac:dyDescent="0.45">
      <c r="A26" s="3" t="s">
        <v>15</v>
      </c>
      <c r="C26" s="4">
        <v>591397</v>
      </c>
      <c r="D26" s="4"/>
      <c r="E26" s="13">
        <v>11575321518</v>
      </c>
      <c r="F26" s="13"/>
      <c r="G26" s="13">
        <v>12809865713</v>
      </c>
      <c r="H26" s="13"/>
      <c r="I26" s="13">
        <v>-1234544194</v>
      </c>
      <c r="J26" s="4"/>
      <c r="K26" s="4">
        <v>591397</v>
      </c>
      <c r="L26" s="4"/>
      <c r="M26" s="13">
        <v>11575321518</v>
      </c>
      <c r="N26" s="13"/>
      <c r="O26" s="13">
        <v>16895396982</v>
      </c>
      <c r="P26" s="13"/>
      <c r="Q26" s="13">
        <v>-5320075463</v>
      </c>
    </row>
    <row r="27" spans="1:17" x14ac:dyDescent="0.45">
      <c r="A27" s="3" t="s">
        <v>39</v>
      </c>
      <c r="C27" s="4">
        <v>1359219</v>
      </c>
      <c r="D27" s="4"/>
      <c r="E27" s="13">
        <v>68772600829</v>
      </c>
      <c r="F27" s="13"/>
      <c r="G27" s="13">
        <v>78987156080</v>
      </c>
      <c r="H27" s="13"/>
      <c r="I27" s="13">
        <v>-10214555250</v>
      </c>
      <c r="J27" s="4"/>
      <c r="K27" s="4">
        <v>1359219</v>
      </c>
      <c r="L27" s="4"/>
      <c r="M27" s="13">
        <v>68772600829</v>
      </c>
      <c r="N27" s="13"/>
      <c r="O27" s="13">
        <v>80647508214</v>
      </c>
      <c r="P27" s="13"/>
      <c r="Q27" s="13">
        <v>-11874907384</v>
      </c>
    </row>
    <row r="28" spans="1:17" x14ac:dyDescent="0.45">
      <c r="A28" s="3" t="s">
        <v>56</v>
      </c>
      <c r="C28" s="4">
        <v>510677</v>
      </c>
      <c r="D28" s="4"/>
      <c r="E28" s="13">
        <v>13223982191</v>
      </c>
      <c r="F28" s="13"/>
      <c r="G28" s="13">
        <v>15163161154</v>
      </c>
      <c r="H28" s="13"/>
      <c r="I28" s="13">
        <v>-1939178962</v>
      </c>
      <c r="J28" s="4"/>
      <c r="K28" s="4">
        <v>510677</v>
      </c>
      <c r="L28" s="4"/>
      <c r="M28" s="13">
        <v>13223982191</v>
      </c>
      <c r="N28" s="13"/>
      <c r="O28" s="13">
        <v>16268918838</v>
      </c>
      <c r="P28" s="13"/>
      <c r="Q28" s="13">
        <v>-3044936646</v>
      </c>
    </row>
    <row r="29" spans="1:17" x14ac:dyDescent="0.45">
      <c r="A29" s="3" t="s">
        <v>47</v>
      </c>
      <c r="C29" s="4">
        <v>22146448</v>
      </c>
      <c r="D29" s="4"/>
      <c r="E29" s="13">
        <v>316482991296</v>
      </c>
      <c r="F29" s="13"/>
      <c r="G29" s="13">
        <v>334623084842</v>
      </c>
      <c r="H29" s="13"/>
      <c r="I29" s="13">
        <v>-18140093545</v>
      </c>
      <c r="J29" s="4"/>
      <c r="K29" s="4">
        <v>22146448</v>
      </c>
      <c r="L29" s="4"/>
      <c r="M29" s="13">
        <v>316482991296</v>
      </c>
      <c r="N29" s="13"/>
      <c r="O29" s="13">
        <v>240435666283</v>
      </c>
      <c r="P29" s="13"/>
      <c r="Q29" s="13">
        <v>76047325013</v>
      </c>
    </row>
    <row r="30" spans="1:17" x14ac:dyDescent="0.45">
      <c r="A30" s="3" t="s">
        <v>28</v>
      </c>
      <c r="C30" s="4">
        <v>2750000</v>
      </c>
      <c r="D30" s="4"/>
      <c r="E30" s="13">
        <v>251439977250</v>
      </c>
      <c r="F30" s="13"/>
      <c r="G30" s="13">
        <v>319042832625</v>
      </c>
      <c r="H30" s="13"/>
      <c r="I30" s="13">
        <v>-67602855375</v>
      </c>
      <c r="J30" s="4"/>
      <c r="K30" s="4">
        <v>2750000</v>
      </c>
      <c r="L30" s="4"/>
      <c r="M30" s="13">
        <v>251439977250</v>
      </c>
      <c r="N30" s="13"/>
      <c r="O30" s="13">
        <v>291868535343</v>
      </c>
      <c r="P30" s="13"/>
      <c r="Q30" s="13">
        <v>-40428558093</v>
      </c>
    </row>
    <row r="31" spans="1:17" x14ac:dyDescent="0.45">
      <c r="A31" s="3" t="s">
        <v>36</v>
      </c>
      <c r="C31" s="4">
        <v>2900000</v>
      </c>
      <c r="D31" s="4"/>
      <c r="E31" s="13">
        <v>51601135500</v>
      </c>
      <c r="F31" s="13"/>
      <c r="G31" s="13">
        <v>66591618092</v>
      </c>
      <c r="H31" s="13"/>
      <c r="I31" s="13">
        <v>-14990482592</v>
      </c>
      <c r="J31" s="4"/>
      <c r="K31" s="4">
        <v>2900000</v>
      </c>
      <c r="L31" s="4"/>
      <c r="M31" s="13">
        <v>51601135500</v>
      </c>
      <c r="N31" s="13"/>
      <c r="O31" s="13">
        <v>46819287836</v>
      </c>
      <c r="P31" s="13"/>
      <c r="Q31" s="13">
        <v>4781847664</v>
      </c>
    </row>
    <row r="32" spans="1:17" x14ac:dyDescent="0.45">
      <c r="A32" s="3" t="s">
        <v>27</v>
      </c>
      <c r="C32" s="4">
        <v>406308</v>
      </c>
      <c r="D32" s="4"/>
      <c r="E32" s="13">
        <v>8345184837</v>
      </c>
      <c r="F32" s="13"/>
      <c r="G32" s="13">
        <v>5766344203</v>
      </c>
      <c r="H32" s="13"/>
      <c r="I32" s="13">
        <v>2578840634</v>
      </c>
      <c r="J32" s="4"/>
      <c r="K32" s="4">
        <v>406308</v>
      </c>
      <c r="L32" s="4"/>
      <c r="M32" s="13">
        <v>8345184837</v>
      </c>
      <c r="N32" s="13"/>
      <c r="O32" s="13">
        <v>2562064641</v>
      </c>
      <c r="P32" s="13"/>
      <c r="Q32" s="13">
        <v>5783120196</v>
      </c>
    </row>
    <row r="33" spans="1:17" x14ac:dyDescent="0.45">
      <c r="A33" s="3" t="s">
        <v>61</v>
      </c>
      <c r="C33" s="4">
        <v>1000000</v>
      </c>
      <c r="D33" s="4"/>
      <c r="E33" s="13">
        <v>37783840500</v>
      </c>
      <c r="F33" s="13"/>
      <c r="G33" s="13">
        <v>39453844500</v>
      </c>
      <c r="H33" s="13"/>
      <c r="I33" s="13">
        <v>-1670004000</v>
      </c>
      <c r="J33" s="4"/>
      <c r="K33" s="4">
        <v>1000000</v>
      </c>
      <c r="L33" s="4"/>
      <c r="M33" s="13">
        <v>37783840500</v>
      </c>
      <c r="N33" s="13"/>
      <c r="O33" s="13">
        <v>47300546512</v>
      </c>
      <c r="P33" s="13"/>
      <c r="Q33" s="13">
        <v>-9516706012</v>
      </c>
    </row>
    <row r="34" spans="1:17" x14ac:dyDescent="0.45">
      <c r="A34" s="3" t="s">
        <v>55</v>
      </c>
      <c r="C34" s="4">
        <v>2865000</v>
      </c>
      <c r="D34" s="4"/>
      <c r="E34" s="13">
        <v>64449182047</v>
      </c>
      <c r="F34" s="13"/>
      <c r="G34" s="13">
        <v>79201579882</v>
      </c>
      <c r="H34" s="13"/>
      <c r="I34" s="13">
        <v>-14752397834</v>
      </c>
      <c r="J34" s="4"/>
      <c r="K34" s="4">
        <v>2865000</v>
      </c>
      <c r="L34" s="4"/>
      <c r="M34" s="13">
        <v>64449182047</v>
      </c>
      <c r="N34" s="13"/>
      <c r="O34" s="13">
        <v>46918125786</v>
      </c>
      <c r="P34" s="13"/>
      <c r="Q34" s="13">
        <v>17531056261</v>
      </c>
    </row>
    <row r="35" spans="1:17" x14ac:dyDescent="0.45">
      <c r="A35" s="3" t="s">
        <v>29</v>
      </c>
      <c r="C35" s="4">
        <v>1559230</v>
      </c>
      <c r="D35" s="4"/>
      <c r="E35" s="13">
        <v>258631287559</v>
      </c>
      <c r="F35" s="13"/>
      <c r="G35" s="13">
        <v>313608066422</v>
      </c>
      <c r="H35" s="13"/>
      <c r="I35" s="13">
        <v>-54976778862</v>
      </c>
      <c r="J35" s="4"/>
      <c r="K35" s="4">
        <v>1559230</v>
      </c>
      <c r="L35" s="4"/>
      <c r="M35" s="13">
        <v>258631287559</v>
      </c>
      <c r="N35" s="13"/>
      <c r="O35" s="13">
        <v>144510224979</v>
      </c>
      <c r="P35" s="13"/>
      <c r="Q35" s="13">
        <v>114121062580</v>
      </c>
    </row>
    <row r="36" spans="1:17" x14ac:dyDescent="0.45">
      <c r="A36" s="3" t="s">
        <v>45</v>
      </c>
      <c r="C36" s="4">
        <v>1500000</v>
      </c>
      <c r="D36" s="4"/>
      <c r="E36" s="13">
        <v>25840329750</v>
      </c>
      <c r="F36" s="13"/>
      <c r="G36" s="13">
        <v>24930774000</v>
      </c>
      <c r="H36" s="13"/>
      <c r="I36" s="13">
        <v>909555750</v>
      </c>
      <c r="J36" s="4"/>
      <c r="K36" s="4">
        <v>1500000</v>
      </c>
      <c r="L36" s="4"/>
      <c r="M36" s="13">
        <v>25840329750</v>
      </c>
      <c r="N36" s="13"/>
      <c r="O36" s="13">
        <v>30327768037</v>
      </c>
      <c r="P36" s="13"/>
      <c r="Q36" s="13">
        <v>-4487438287</v>
      </c>
    </row>
    <row r="37" spans="1:17" x14ac:dyDescent="0.45">
      <c r="A37" s="3" t="s">
        <v>31</v>
      </c>
      <c r="C37" s="4">
        <v>158520</v>
      </c>
      <c r="D37" s="4"/>
      <c r="E37" s="13">
        <v>2305191094</v>
      </c>
      <c r="F37" s="13"/>
      <c r="G37" s="13">
        <v>1022358317</v>
      </c>
      <c r="H37" s="13"/>
      <c r="I37" s="13">
        <v>1282832777</v>
      </c>
      <c r="J37" s="4"/>
      <c r="K37" s="4">
        <v>158520</v>
      </c>
      <c r="L37" s="4"/>
      <c r="M37" s="13">
        <v>2305191094</v>
      </c>
      <c r="N37" s="13"/>
      <c r="O37" s="13">
        <v>951983614</v>
      </c>
      <c r="P37" s="13"/>
      <c r="Q37" s="13">
        <v>1353207480</v>
      </c>
    </row>
    <row r="38" spans="1:17" x14ac:dyDescent="0.45">
      <c r="A38" s="3" t="s">
        <v>52</v>
      </c>
      <c r="C38" s="4">
        <v>7466482</v>
      </c>
      <c r="D38" s="4"/>
      <c r="E38" s="13">
        <v>120979519843</v>
      </c>
      <c r="F38" s="13"/>
      <c r="G38" s="13">
        <v>140349377373</v>
      </c>
      <c r="H38" s="13"/>
      <c r="I38" s="13">
        <v>-19369857529</v>
      </c>
      <c r="J38" s="4"/>
      <c r="K38" s="4">
        <v>7466482</v>
      </c>
      <c r="L38" s="4"/>
      <c r="M38" s="13">
        <v>120979519843</v>
      </c>
      <c r="N38" s="13"/>
      <c r="O38" s="13">
        <v>149278399773</v>
      </c>
      <c r="P38" s="13"/>
      <c r="Q38" s="13">
        <v>-28298879929</v>
      </c>
    </row>
    <row r="39" spans="1:17" x14ac:dyDescent="0.45">
      <c r="A39" s="3" t="s">
        <v>69</v>
      </c>
      <c r="C39" s="4">
        <v>4964561</v>
      </c>
      <c r="D39" s="4"/>
      <c r="E39" s="13">
        <v>149531162420</v>
      </c>
      <c r="F39" s="13"/>
      <c r="G39" s="13">
        <v>173297850298</v>
      </c>
      <c r="H39" s="13"/>
      <c r="I39" s="13">
        <v>-23766687877</v>
      </c>
      <c r="J39" s="4"/>
      <c r="K39" s="4">
        <v>4964561</v>
      </c>
      <c r="L39" s="4"/>
      <c r="M39" s="13">
        <v>149531162420</v>
      </c>
      <c r="N39" s="13"/>
      <c r="O39" s="13">
        <v>173297850298</v>
      </c>
      <c r="P39" s="13"/>
      <c r="Q39" s="13">
        <v>-23766687877</v>
      </c>
    </row>
    <row r="40" spans="1:17" x14ac:dyDescent="0.45">
      <c r="A40" s="3" t="s">
        <v>41</v>
      </c>
      <c r="C40" s="4">
        <v>4000000</v>
      </c>
      <c r="D40" s="4"/>
      <c r="E40" s="13">
        <v>51292980000</v>
      </c>
      <c r="F40" s="13"/>
      <c r="G40" s="13">
        <v>67436352000</v>
      </c>
      <c r="H40" s="13"/>
      <c r="I40" s="13">
        <v>-16143372000</v>
      </c>
      <c r="J40" s="4"/>
      <c r="K40" s="4">
        <v>4000000</v>
      </c>
      <c r="L40" s="4"/>
      <c r="M40" s="13">
        <v>51292980000</v>
      </c>
      <c r="N40" s="13"/>
      <c r="O40" s="13">
        <v>85290426476</v>
      </c>
      <c r="P40" s="13"/>
      <c r="Q40" s="13">
        <v>-33997446476</v>
      </c>
    </row>
    <row r="41" spans="1:17" x14ac:dyDescent="0.45">
      <c r="A41" s="3" t="s">
        <v>16</v>
      </c>
      <c r="C41" s="4">
        <v>5100000</v>
      </c>
      <c r="D41" s="4"/>
      <c r="E41" s="13">
        <v>51203515500</v>
      </c>
      <c r="F41" s="13"/>
      <c r="G41" s="13">
        <v>52217446500</v>
      </c>
      <c r="H41" s="13"/>
      <c r="I41" s="13">
        <v>-1013931000</v>
      </c>
      <c r="J41" s="4"/>
      <c r="K41" s="4">
        <v>5100000</v>
      </c>
      <c r="L41" s="4"/>
      <c r="M41" s="13">
        <v>51203515500</v>
      </c>
      <c r="N41" s="13"/>
      <c r="O41" s="13">
        <v>33592276216</v>
      </c>
      <c r="P41" s="13"/>
      <c r="Q41" s="13">
        <v>17611239284</v>
      </c>
    </row>
    <row r="42" spans="1:17" x14ac:dyDescent="0.45">
      <c r="A42" s="3" t="s">
        <v>68</v>
      </c>
      <c r="C42" s="4">
        <v>65000000</v>
      </c>
      <c r="D42" s="4"/>
      <c r="E42" s="13">
        <v>197716545000</v>
      </c>
      <c r="F42" s="13"/>
      <c r="G42" s="13">
        <v>201758352335</v>
      </c>
      <c r="H42" s="13"/>
      <c r="I42" s="13">
        <v>-4041807335</v>
      </c>
      <c r="J42" s="4"/>
      <c r="K42" s="4">
        <v>65000000</v>
      </c>
      <c r="L42" s="4"/>
      <c r="M42" s="13">
        <v>197716545000</v>
      </c>
      <c r="N42" s="13"/>
      <c r="O42" s="13">
        <v>201758352335</v>
      </c>
      <c r="P42" s="13"/>
      <c r="Q42" s="13">
        <v>-4041807335</v>
      </c>
    </row>
    <row r="43" spans="1:17" x14ac:dyDescent="0.45">
      <c r="A43" s="3" t="s">
        <v>17</v>
      </c>
      <c r="C43" s="4">
        <v>31321813</v>
      </c>
      <c r="D43" s="4"/>
      <c r="E43" s="13">
        <v>163149748634</v>
      </c>
      <c r="F43" s="13"/>
      <c r="G43" s="13">
        <v>204685927045</v>
      </c>
      <c r="H43" s="13"/>
      <c r="I43" s="13">
        <v>-41536178410</v>
      </c>
      <c r="J43" s="4"/>
      <c r="K43" s="4">
        <v>31321813</v>
      </c>
      <c r="L43" s="4"/>
      <c r="M43" s="13">
        <v>163149748634</v>
      </c>
      <c r="N43" s="13"/>
      <c r="O43" s="13">
        <v>122879804267</v>
      </c>
      <c r="P43" s="13"/>
      <c r="Q43" s="13">
        <v>40269944367</v>
      </c>
    </row>
    <row r="44" spans="1:17" x14ac:dyDescent="0.45">
      <c r="A44" s="3" t="s">
        <v>57</v>
      </c>
      <c r="C44" s="4">
        <v>1694026</v>
      </c>
      <c r="D44" s="4"/>
      <c r="E44" s="13">
        <v>7779833039</v>
      </c>
      <c r="F44" s="13"/>
      <c r="G44" s="13">
        <v>6954699232</v>
      </c>
      <c r="H44" s="13"/>
      <c r="I44" s="13">
        <v>825133807</v>
      </c>
      <c r="J44" s="4"/>
      <c r="K44" s="4">
        <v>1694026</v>
      </c>
      <c r="L44" s="4"/>
      <c r="M44" s="13">
        <v>7779833039</v>
      </c>
      <c r="N44" s="13"/>
      <c r="O44" s="13">
        <v>5428391121</v>
      </c>
      <c r="P44" s="13"/>
      <c r="Q44" s="13">
        <v>2351441918</v>
      </c>
    </row>
    <row r="45" spans="1:17" x14ac:dyDescent="0.45">
      <c r="A45" s="3" t="s">
        <v>66</v>
      </c>
      <c r="C45" s="4">
        <v>599387</v>
      </c>
      <c r="D45" s="4"/>
      <c r="E45" s="13">
        <v>20317484074</v>
      </c>
      <c r="F45" s="13"/>
      <c r="G45" s="13">
        <v>27433965886</v>
      </c>
      <c r="H45" s="13"/>
      <c r="I45" s="13">
        <v>-7116481811</v>
      </c>
      <c r="J45" s="4"/>
      <c r="K45" s="4">
        <v>599387</v>
      </c>
      <c r="L45" s="4"/>
      <c r="M45" s="13">
        <v>20317484074</v>
      </c>
      <c r="N45" s="13"/>
      <c r="O45" s="13">
        <v>14143357566</v>
      </c>
      <c r="P45" s="13"/>
      <c r="Q45" s="13">
        <v>6174126508</v>
      </c>
    </row>
    <row r="46" spans="1:17" x14ac:dyDescent="0.45">
      <c r="A46" s="3" t="s">
        <v>46</v>
      </c>
      <c r="C46" s="4">
        <v>780761</v>
      </c>
      <c r="D46" s="4"/>
      <c r="E46" s="13">
        <v>25146141294</v>
      </c>
      <c r="F46" s="13"/>
      <c r="G46" s="13">
        <v>31378348534</v>
      </c>
      <c r="H46" s="13"/>
      <c r="I46" s="13">
        <v>-6232207239</v>
      </c>
      <c r="J46" s="4"/>
      <c r="K46" s="4">
        <v>780761</v>
      </c>
      <c r="L46" s="4"/>
      <c r="M46" s="13">
        <v>25146141294</v>
      </c>
      <c r="N46" s="13"/>
      <c r="O46" s="13">
        <v>24591413531</v>
      </c>
      <c r="P46" s="13"/>
      <c r="Q46" s="13">
        <v>554727763</v>
      </c>
    </row>
    <row r="47" spans="1:17" x14ac:dyDescent="0.45">
      <c r="A47" s="3" t="s">
        <v>60</v>
      </c>
      <c r="C47" s="4">
        <v>6950000</v>
      </c>
      <c r="D47" s="4"/>
      <c r="E47" s="13">
        <v>108811198125</v>
      </c>
      <c r="F47" s="13"/>
      <c r="G47" s="13">
        <v>136238528700</v>
      </c>
      <c r="H47" s="13"/>
      <c r="I47" s="13">
        <v>-27427330575</v>
      </c>
      <c r="J47" s="4"/>
      <c r="K47" s="4">
        <v>6950000</v>
      </c>
      <c r="L47" s="4"/>
      <c r="M47" s="13">
        <v>108811198125</v>
      </c>
      <c r="N47" s="13"/>
      <c r="O47" s="13">
        <v>164324864748</v>
      </c>
      <c r="P47" s="13"/>
      <c r="Q47" s="13">
        <v>-55513666623</v>
      </c>
    </row>
    <row r="48" spans="1:17" x14ac:dyDescent="0.45">
      <c r="A48" s="3" t="s">
        <v>58</v>
      </c>
      <c r="C48" s="4">
        <v>1142895</v>
      </c>
      <c r="D48" s="4"/>
      <c r="E48" s="13">
        <v>214417439028</v>
      </c>
      <c r="F48" s="13"/>
      <c r="G48" s="13">
        <v>263447881222</v>
      </c>
      <c r="H48" s="13"/>
      <c r="I48" s="13">
        <v>-49030442193</v>
      </c>
      <c r="J48" s="4"/>
      <c r="K48" s="4">
        <v>1142895</v>
      </c>
      <c r="L48" s="4"/>
      <c r="M48" s="13">
        <v>214417439028</v>
      </c>
      <c r="N48" s="13"/>
      <c r="O48" s="13">
        <v>256078371413</v>
      </c>
      <c r="P48" s="13"/>
      <c r="Q48" s="13">
        <v>-41660932384</v>
      </c>
    </row>
    <row r="49" spans="1:17" x14ac:dyDescent="0.45">
      <c r="A49" s="3" t="s">
        <v>22</v>
      </c>
      <c r="C49" s="4">
        <v>11129716</v>
      </c>
      <c r="D49" s="4"/>
      <c r="E49" s="13">
        <v>70806362814</v>
      </c>
      <c r="F49" s="13"/>
      <c r="G49" s="13">
        <v>66943341132</v>
      </c>
      <c r="H49" s="13"/>
      <c r="I49" s="13">
        <v>3863021682</v>
      </c>
      <c r="J49" s="4"/>
      <c r="K49" s="4">
        <v>11129716</v>
      </c>
      <c r="L49" s="4"/>
      <c r="M49" s="13">
        <v>70806362814</v>
      </c>
      <c r="N49" s="13"/>
      <c r="O49" s="13">
        <v>75236875235</v>
      </c>
      <c r="P49" s="13"/>
      <c r="Q49" s="13">
        <v>-4430512420</v>
      </c>
    </row>
    <row r="50" spans="1:17" x14ac:dyDescent="0.45">
      <c r="A50" s="3" t="s">
        <v>20</v>
      </c>
      <c r="C50" s="4">
        <v>6175085</v>
      </c>
      <c r="D50" s="4"/>
      <c r="E50" s="13">
        <v>247252465878</v>
      </c>
      <c r="F50" s="13"/>
      <c r="G50" s="13">
        <v>194295313304</v>
      </c>
      <c r="H50" s="13"/>
      <c r="I50" s="13">
        <v>52957152574</v>
      </c>
      <c r="J50" s="4"/>
      <c r="K50" s="4">
        <v>6175085</v>
      </c>
      <c r="L50" s="4"/>
      <c r="M50" s="13">
        <v>247252465878</v>
      </c>
      <c r="N50" s="13"/>
      <c r="O50" s="13">
        <v>190289361966</v>
      </c>
      <c r="P50" s="13"/>
      <c r="Q50" s="13">
        <v>56963103912</v>
      </c>
    </row>
    <row r="51" spans="1:17" x14ac:dyDescent="0.45">
      <c r="A51" s="3" t="s">
        <v>30</v>
      </c>
      <c r="C51" s="4">
        <v>10344102</v>
      </c>
      <c r="D51" s="4"/>
      <c r="E51" s="13">
        <v>95833408807</v>
      </c>
      <c r="F51" s="13"/>
      <c r="G51" s="13">
        <v>107761172135</v>
      </c>
      <c r="H51" s="13"/>
      <c r="I51" s="13">
        <v>-11927763327</v>
      </c>
      <c r="J51" s="4"/>
      <c r="K51" s="4">
        <v>10344102</v>
      </c>
      <c r="L51" s="4"/>
      <c r="M51" s="13">
        <v>95833408807</v>
      </c>
      <c r="N51" s="13"/>
      <c r="O51" s="13">
        <v>149017620287</v>
      </c>
      <c r="P51" s="13"/>
      <c r="Q51" s="13">
        <v>-53184211479</v>
      </c>
    </row>
    <row r="52" spans="1:17" x14ac:dyDescent="0.45">
      <c r="A52" s="3" t="s">
        <v>48</v>
      </c>
      <c r="C52" s="4">
        <v>400000</v>
      </c>
      <c r="D52" s="4"/>
      <c r="E52" s="13">
        <v>7610844420</v>
      </c>
      <c r="F52" s="13"/>
      <c r="G52" s="13">
        <v>51578601250</v>
      </c>
      <c r="H52" s="13"/>
      <c r="I52" s="13">
        <v>-43967756830</v>
      </c>
      <c r="J52" s="4"/>
      <c r="K52" s="4">
        <v>400000</v>
      </c>
      <c r="L52" s="4"/>
      <c r="M52" s="13">
        <v>7610844420</v>
      </c>
      <c r="N52" s="13"/>
      <c r="O52" s="13">
        <v>4379733700</v>
      </c>
      <c r="P52" s="13"/>
      <c r="Q52" s="13">
        <v>3231110720</v>
      </c>
    </row>
    <row r="53" spans="1:17" x14ac:dyDescent="0.45">
      <c r="A53" s="3" t="s">
        <v>35</v>
      </c>
      <c r="C53" s="4">
        <v>48678</v>
      </c>
      <c r="D53" s="4"/>
      <c r="E53" s="13">
        <v>1631365367</v>
      </c>
      <c r="F53" s="13"/>
      <c r="G53" s="13">
        <v>1480103336</v>
      </c>
      <c r="H53" s="13"/>
      <c r="I53" s="13">
        <v>151262031</v>
      </c>
      <c r="J53" s="4"/>
      <c r="K53" s="4">
        <v>48678</v>
      </c>
      <c r="L53" s="4"/>
      <c r="M53" s="13">
        <v>1631365367</v>
      </c>
      <c r="N53" s="13"/>
      <c r="O53" s="13">
        <v>1218513779</v>
      </c>
      <c r="P53" s="13"/>
      <c r="Q53" s="13">
        <v>412851588</v>
      </c>
    </row>
    <row r="54" spans="1:17" x14ac:dyDescent="0.45">
      <c r="A54" s="3" t="s">
        <v>53</v>
      </c>
      <c r="C54" s="4">
        <v>2490764</v>
      </c>
      <c r="D54" s="4"/>
      <c r="E54" s="13">
        <v>43898486307</v>
      </c>
      <c r="F54" s="13"/>
      <c r="G54" s="13">
        <v>46594797588</v>
      </c>
      <c r="H54" s="13"/>
      <c r="I54" s="13">
        <v>-2696311280</v>
      </c>
      <c r="J54" s="4"/>
      <c r="K54" s="4">
        <v>2490764</v>
      </c>
      <c r="L54" s="4"/>
      <c r="M54" s="13">
        <v>43898486307</v>
      </c>
      <c r="N54" s="13"/>
      <c r="O54" s="13">
        <v>46815356449</v>
      </c>
      <c r="P54" s="13"/>
      <c r="Q54" s="13">
        <v>-2916870141</v>
      </c>
    </row>
    <row r="55" spans="1:17" x14ac:dyDescent="0.45">
      <c r="A55" s="3" t="s">
        <v>67</v>
      </c>
      <c r="C55" s="4">
        <v>0</v>
      </c>
      <c r="D55" s="4"/>
      <c r="E55" s="13">
        <v>0</v>
      </c>
      <c r="F55" s="13"/>
      <c r="G55" s="13">
        <v>0</v>
      </c>
      <c r="H55" s="13"/>
      <c r="I55" s="13">
        <v>0</v>
      </c>
      <c r="J55" s="4"/>
      <c r="K55" s="4">
        <v>10200</v>
      </c>
      <c r="L55" s="4"/>
      <c r="M55" s="13">
        <v>465323353</v>
      </c>
      <c r="N55" s="13"/>
      <c r="O55" s="13">
        <v>465106853</v>
      </c>
      <c r="P55" s="13"/>
      <c r="Q55" s="13">
        <v>216500</v>
      </c>
    </row>
    <row r="56" spans="1:17" x14ac:dyDescent="0.45">
      <c r="A56" s="3" t="s">
        <v>21</v>
      </c>
      <c r="C56" s="4">
        <v>0</v>
      </c>
      <c r="D56" s="4"/>
      <c r="E56" s="13">
        <v>0</v>
      </c>
      <c r="F56" s="13"/>
      <c r="G56" s="13">
        <v>0</v>
      </c>
      <c r="H56" s="13"/>
      <c r="I56" s="13">
        <v>0</v>
      </c>
      <c r="J56" s="4"/>
      <c r="K56" s="4">
        <v>8474351</v>
      </c>
      <c r="L56" s="4"/>
      <c r="M56" s="15">
        <v>33872616947</v>
      </c>
      <c r="N56" s="15"/>
      <c r="O56" s="15">
        <v>50550824465</v>
      </c>
      <c r="P56" s="15"/>
      <c r="Q56" s="15">
        <v>-16678207517</v>
      </c>
    </row>
    <row r="57" spans="1:17" x14ac:dyDescent="0.45">
      <c r="A57" s="3" t="s">
        <v>51</v>
      </c>
      <c r="C57" s="4">
        <v>0</v>
      </c>
      <c r="D57" s="4"/>
      <c r="E57" s="13">
        <v>0</v>
      </c>
      <c r="F57" s="13"/>
      <c r="G57" s="13">
        <v>1924259093</v>
      </c>
      <c r="H57" s="13"/>
      <c r="I57" s="13">
        <v>-1924259093</v>
      </c>
      <c r="J57" s="4"/>
      <c r="K57" s="4">
        <v>0</v>
      </c>
      <c r="L57" s="4"/>
      <c r="M57" s="15">
        <v>0</v>
      </c>
      <c r="N57" s="15"/>
      <c r="O57" s="15">
        <v>0</v>
      </c>
      <c r="P57" s="15"/>
      <c r="Q57" s="15">
        <v>0</v>
      </c>
    </row>
    <row r="58" spans="1:17" x14ac:dyDescent="0.45">
      <c r="A58" s="3" t="s">
        <v>34</v>
      </c>
      <c r="C58" s="4">
        <v>0</v>
      </c>
      <c r="D58" s="4"/>
      <c r="E58" s="13">
        <v>0</v>
      </c>
      <c r="F58" s="13"/>
      <c r="G58" s="13">
        <v>-14916454496</v>
      </c>
      <c r="H58" s="13"/>
      <c r="I58" s="13">
        <v>14916454496</v>
      </c>
      <c r="J58" s="4"/>
      <c r="K58" s="4">
        <v>0</v>
      </c>
      <c r="L58" s="4"/>
      <c r="M58" s="15">
        <v>0</v>
      </c>
      <c r="N58" s="15"/>
      <c r="O58" s="15">
        <v>0</v>
      </c>
      <c r="P58" s="15"/>
      <c r="Q58" s="15">
        <v>0</v>
      </c>
    </row>
    <row r="59" spans="1:17" x14ac:dyDescent="0.45">
      <c r="A59" s="3" t="s">
        <v>18</v>
      </c>
      <c r="C59" s="4">
        <v>0</v>
      </c>
      <c r="D59" s="4"/>
      <c r="E59" s="13">
        <v>0</v>
      </c>
      <c r="F59" s="13"/>
      <c r="G59" s="13">
        <v>4886470586</v>
      </c>
      <c r="H59" s="13"/>
      <c r="I59" s="13">
        <v>-4886470586</v>
      </c>
      <c r="J59" s="4"/>
      <c r="K59" s="4">
        <v>0</v>
      </c>
      <c r="L59" s="4"/>
      <c r="M59" s="15">
        <v>0</v>
      </c>
      <c r="N59" s="15"/>
      <c r="O59" s="15">
        <v>0</v>
      </c>
      <c r="P59" s="15"/>
      <c r="Q59" s="15">
        <v>0</v>
      </c>
    </row>
    <row r="60" spans="1:17" x14ac:dyDescent="0.45">
      <c r="A60" s="3" t="s">
        <v>37</v>
      </c>
      <c r="C60" s="4">
        <v>0</v>
      </c>
      <c r="D60" s="4"/>
      <c r="E60" s="13">
        <v>0</v>
      </c>
      <c r="F60" s="13"/>
      <c r="G60" s="13">
        <v>-244353656</v>
      </c>
      <c r="H60" s="13"/>
      <c r="I60" s="13">
        <v>244353656</v>
      </c>
      <c r="J60" s="4"/>
      <c r="K60" s="4">
        <v>0</v>
      </c>
      <c r="L60" s="4"/>
      <c r="M60" s="15">
        <v>0</v>
      </c>
      <c r="N60" s="15"/>
      <c r="O60" s="15">
        <v>0</v>
      </c>
      <c r="P60" s="15"/>
      <c r="Q60" s="15">
        <v>0</v>
      </c>
    </row>
    <row r="61" spans="1:17" x14ac:dyDescent="0.45">
      <c r="A61" s="3" t="s">
        <v>38</v>
      </c>
      <c r="C61" s="4">
        <v>0</v>
      </c>
      <c r="D61" s="4"/>
      <c r="E61" s="13">
        <v>0</v>
      </c>
      <c r="F61" s="13"/>
      <c r="G61" s="13">
        <v>100080524</v>
      </c>
      <c r="H61" s="13"/>
      <c r="I61" s="13">
        <v>-100080524</v>
      </c>
      <c r="J61" s="16"/>
      <c r="K61" s="16">
        <v>0</v>
      </c>
      <c r="L61" s="16"/>
      <c r="M61" s="13">
        <v>0</v>
      </c>
      <c r="N61" s="13"/>
      <c r="O61" s="13">
        <v>0</v>
      </c>
      <c r="P61" s="13"/>
      <c r="Q61" s="13">
        <v>0</v>
      </c>
    </row>
    <row r="62" spans="1:17" ht="19.5" thickBot="1" x14ac:dyDescent="0.5">
      <c r="E62" s="23">
        <f>SUM(E8:E61)</f>
        <v>4150504911085</v>
      </c>
      <c r="F62" s="10"/>
      <c r="G62" s="23">
        <f>SUM(G8:G61)</f>
        <v>4965030389881</v>
      </c>
      <c r="H62" s="10"/>
      <c r="I62" s="23">
        <f>SUM(I8:I61)</f>
        <v>-814525478774</v>
      </c>
      <c r="J62" s="8"/>
      <c r="K62" s="8"/>
      <c r="L62" s="8"/>
      <c r="M62" s="23">
        <f>SUM(M8:M61)</f>
        <v>4184842851385</v>
      </c>
      <c r="N62" s="10"/>
      <c r="O62" s="23">
        <f>SUM(O8:O61)</f>
        <v>4599395024000</v>
      </c>
      <c r="P62" s="10"/>
      <c r="Q62" s="23">
        <f>SUM(Q8:Q61)</f>
        <v>-414552172601</v>
      </c>
    </row>
    <row r="63" spans="1:17" ht="19.5" thickTop="1" x14ac:dyDescent="0.45">
      <c r="Q63" s="24"/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paperSize="9" scale="51" orientation="portrait" r:id="rId1"/>
  <rowBreaks count="1" manualBreakCount="1">
    <brk id="63" max="1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</vt:i4>
      </vt:variant>
    </vt:vector>
  </HeadingPairs>
  <TitlesOfParts>
    <vt:vector size="16" baseType="lpstr">
      <vt:lpstr>سهام</vt:lpstr>
      <vt:lpstr>تبعی</vt:lpstr>
      <vt:lpstr>اوراق مشارکت</vt:lpstr>
      <vt:lpstr>تعدیل قیمت</vt:lpstr>
      <vt:lpstr>گواهی سپرده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جمع درآمدها</vt:lpstr>
      <vt:lpstr>'درآمد ناشی از تغییر قیمت اوراق'!Print_Area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Samira Moghimi asl</dc:creator>
  <cp:lastModifiedBy>Samira Moghimi asl</cp:lastModifiedBy>
  <cp:lastPrinted>2020-10-31T13:33:06Z</cp:lastPrinted>
  <dcterms:created xsi:type="dcterms:W3CDTF">2020-10-28T06:19:10Z</dcterms:created>
  <dcterms:modified xsi:type="dcterms:W3CDTF">2020-10-31T13:34:16Z</dcterms:modified>
</cp:coreProperties>
</file>