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3\"/>
    </mc:Choice>
  </mc:AlternateContent>
  <xr:revisionPtr revIDLastSave="0" documentId="8_{5A11ED9E-207C-4EFD-9209-27442E8E91D2}" xr6:coauthVersionLast="47" xr6:coauthVersionMax="47" xr10:uidLastSave="{00000000-0000-0000-0000-000000000000}"/>
  <bookViews>
    <workbookView xWindow="-120" yWindow="-120" windowWidth="29040" windowHeight="15840" tabRatio="955" firstSheet="8" activeTab="18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درآمد سود صندوق" sheetId="16" r:id="rId14"/>
    <sheet name="سود اوراق بهادار" sheetId="17" r:id="rId15"/>
    <sheet name="سود سپرده بانکی" sheetId="18" r:id="rId16"/>
    <sheet name="درآمد ناشی از فروش" sheetId="19" r:id="rId17"/>
    <sheet name="درآمد اعمال اختیار" sheetId="20" r:id="rId18"/>
    <sheet name="درآمد ناشی از تغییر قیمت اوراق" sheetId="21" r:id="rId19"/>
  </sheets>
  <definedNames>
    <definedName name="_xlnm.Print_Area" localSheetId="3">اوراق!$A$1:$AM$8</definedName>
    <definedName name="_xlnm.Print_Area" localSheetId="1">'اوراق مشتقه'!$A$1:$AX$58</definedName>
    <definedName name="_xlnm.Print_Area" localSheetId="4">'تعدیل قیمت'!$A$1:$N$8</definedName>
    <definedName name="_xlnm.Print_Area" localSheetId="6">درآمد!$A$1:$K$13</definedName>
    <definedName name="_xlnm.Print_Area" localSheetId="17">'درآمد اعمال اختیار'!$A$1:$Z$8</definedName>
    <definedName name="_xlnm.Print_Area" localSheetId="10">'درآمد سپرده بانکی'!$A$1:$K$13</definedName>
    <definedName name="_xlnm.Print_Area" localSheetId="9">'درآمد سرمایه گذاری در اوراق به'!$A$1:$S$8</definedName>
    <definedName name="_xlnm.Print_Area" localSheetId="7">'درآمد سرمایه گذاری در سهام'!$A$1:$X$93</definedName>
    <definedName name="_xlnm.Print_Area" localSheetId="8">'درآمد سرمایه گذاری در صندوق'!$A$1:$W$8</definedName>
    <definedName name="_xlnm.Print_Area" localSheetId="12">'درآمد سود سهام'!$A$1:$T$50</definedName>
    <definedName name="_xlnm.Print_Area" localSheetId="13">'درآمد سود صندوق'!$A$1:$L$7</definedName>
    <definedName name="_xlnm.Print_Area" localSheetId="18">'درآمد ناشی از تغییر قیمت اوراق'!$A$1:$R$48</definedName>
    <definedName name="_xlnm.Print_Area" localSheetId="16">'درآمد ناشی از فروش'!$A$1:$R$82</definedName>
    <definedName name="_xlnm.Print_Area" localSheetId="11">'سایر درآمدها'!$A$1:$G$11</definedName>
    <definedName name="_xlnm.Print_Area" localSheetId="5">سپرده!$A$1:$M$17</definedName>
    <definedName name="_xlnm.Print_Area" localSheetId="14">'سود اوراق بهادار'!$A$1:$T$7</definedName>
    <definedName name="_xlnm.Print_Area" localSheetId="15">'سود سپرده بانکی'!$A$1:$N$13</definedName>
    <definedName name="_xlnm.Print_Area" localSheetId="0">سهام!$A$1:$AC$53</definedName>
    <definedName name="_xlnm.Print_Area" localSheetId="2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15" l="1"/>
  <c r="O50" i="15"/>
  <c r="S8" i="15"/>
  <c r="O8" i="15"/>
</calcChain>
</file>

<file path=xl/sharedStrings.xml><?xml version="1.0" encoding="utf-8"?>
<sst xmlns="http://schemas.openxmlformats.org/spreadsheetml/2006/main" count="710" uniqueCount="265">
  <si>
    <t>صندوق سرمایه‌گذاری تجارت شاخصی کاردان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</si>
  <si>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</si>
  <si>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</si>
  <si>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</si>
  <si>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</si>
  <si>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</si>
  <si>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</si>
  <si>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</si>
  <si>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</si>
  <si>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</si>
  <si>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</si>
  <si>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</si>
  <si>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</si>
  <si>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</si>
  <si>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</si>
  <si>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</si>
  <si>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</si>
  <si>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</si>
  <si>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</si>
  <si>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</si>
  <si>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بانک‌اقتصادنوین‌</t>
  </si>
  <si>
    <t>بیمه البرز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</si>
  <si>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</si>
  <si>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</si>
  <si>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</si>
  <si>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</si>
  <si>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</si>
  <si>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پخش هجرت</t>
  </si>
  <si>
    <t>پدیده شیمی قرن</t>
  </si>
  <si>
    <t>پست بانک ایران</t>
  </si>
  <si>
    <t>تایدواترخاورمیانه</t>
  </si>
  <si>
    <t>توسعه‌ صنایع‌ بهشهر(هلدینگ</t>
  </si>
  <si>
    <t>تولیدی برنا باطری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</si>
  <si>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</si>
  <si>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</si>
  <si>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</si>
  <si>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</si>
  <si>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</si>
  <si>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</si>
  <si>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 فارس و خوزستان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</si>
  <si>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</si>
  <si>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</si>
  <si>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</si>
  <si>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</si>
  <si>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شیمیایی کیمیاگران امروز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</si>
  <si>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</si>
  <si>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</si>
  <si>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</si>
  <si>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</si>
  <si>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</si>
  <si>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</si>
  <si>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</si>
  <si>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</si>
  <si>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</si>
  <si>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</si>
  <si>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 ایرانول</t>
  </si>
  <si>
    <t>نفت‌ بهران‌</t>
  </si>
  <si>
    <t>نیروکلر</t>
  </si>
  <si>
    <t>کاشی‌ الوند</t>
  </si>
  <si>
    <t>کانی کربن طبس</t>
  </si>
  <si>
    <t>کربن‌ ایران‌</t>
  </si>
  <si>
    <t>کنتورسازی‌ایران‌</t>
  </si>
  <si>
    <t>تولیدات پتروشیمی قائد بصیر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</si>
  <si>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</si>
  <si>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</si>
  <si>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</si>
  <si>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</si>
  <si>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</si>
  <si>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</si>
  <si>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</si>
  <si>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</si>
  <si>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</si>
  <si>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</si>
  <si>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</si>
  <si>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</si>
  <si>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</si>
  <si>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</si>
  <si>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</si>
  <si>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</si>
  <si>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</si>
  <si>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</si>
  <si>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</si>
  <si>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</si>
  <si>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</si>
  <si>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</si>
  <si>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</si>
  <si>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</si>
  <si>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</si>
  <si>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</si>
  <si>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</si>
  <si>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</si>
  <si>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</si>
  <si>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</si>
  <si>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</si>
  <si>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</si>
  <si>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</si>
  <si>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</si>
  <si>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</si>
  <si>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</si>
  <si>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</si>
  <si>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</si>
  <si>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</si>
  <si>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</si>
  <si>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</si>
  <si>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</si>
  <si>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</si>
  <si>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</si>
  <si>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</si>
  <si>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</si>
  <si>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</si>
  <si>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سپرده کوتاه مدت بانک تجارت مطهری-مهرداد 279928857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</si>
  <si>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</si>
  <si>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</si>
  <si>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</si>
  <si>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</si>
  <si>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</si>
  <si>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</si>
  <si>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</si>
  <si>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</si>
  <si>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</si>
  <si>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</si>
  <si>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</si>
  <si>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</si>
  <si>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</si>
  <si>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</si>
  <si>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</si>
  <si>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</si>
  <si>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</si>
  <si>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</si>
  <si>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</si>
  <si>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</si>
  <si>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</si>
  <si>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</si>
  <si>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</si>
  <si>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</si>
  <si>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</si>
  <si>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بین المللی توسعه ص. معادن غدیر</t>
  </si>
  <si>
    <t>قندهکمتان‌</t>
  </si>
  <si>
    <t>گروه مپنا (سهامی عام)</t>
  </si>
  <si>
    <t>تامین سرمایه کاردان</t>
  </si>
  <si>
    <t>گسترش سوخت سبززاگرس(سهامی عام)</t>
  </si>
  <si>
    <t>بین‌المللی‌توسعه‌ساختمان</t>
  </si>
  <si>
    <t>ح . معدنی‌ املاح‌  ایران‌</t>
  </si>
  <si>
    <t>پتروشیمی تندگویان</t>
  </si>
  <si>
    <t>تولیدی و صنعتی گوهرفام</t>
  </si>
  <si>
    <t>سرمایه گذاری سیمان تامین</t>
  </si>
  <si>
    <t>بیمه اتکایی ایران معین</t>
  </si>
  <si>
    <t>سرمایه گذاری توسعه صنایع سیمان</t>
  </si>
  <si>
    <t>پرتو بار فرابر خلیج فارس</t>
  </si>
  <si>
    <t>ح.پست بانک ایران</t>
  </si>
  <si>
    <t>کارخانجات‌داروپخش‌</t>
  </si>
  <si>
    <t>ایران خودرو دیزل</t>
  </si>
  <si>
    <t>توسعه حمل و نقل ریلی پارسیان</t>
  </si>
  <si>
    <t>سرمایه‌گذاری‌توکافولاد(هلدینگ</t>
  </si>
  <si>
    <t>ح . صنایع مس افق کرمان</t>
  </si>
  <si>
    <t>داروسازی‌ سینا</t>
  </si>
  <si>
    <t>گسترش نفت و گاز پارسیان</t>
  </si>
  <si>
    <t>شرکت ارتباطات سیار ایران</t>
  </si>
  <si>
    <t>پالایش نفت اصفهان</t>
  </si>
  <si>
    <t>ملی شیمی کشاورز</t>
  </si>
  <si>
    <t>صنعتی زر ماکارون</t>
  </si>
  <si>
    <t>کویر تایر</t>
  </si>
  <si>
    <t>فولاد  خوزستان</t>
  </si>
  <si>
    <t>سیمرغ</t>
  </si>
  <si>
    <t>نساجی بابکان</t>
  </si>
  <si>
    <t>کلر پارس</t>
  </si>
  <si>
    <t>سرمایه‌گذاری‌ ملی‌ایران‌</t>
  </si>
  <si>
    <t>ح. گسترش سوخت سبززاگرس(س. عام)</t>
  </si>
  <si>
    <t>سایپا</t>
  </si>
  <si>
    <t>پویا زرکان آق دره</t>
  </si>
  <si>
    <t>پتروشیمی شازند</t>
  </si>
  <si>
    <t>بیمه کوثر</t>
  </si>
  <si>
    <t>سرمایه‌گذاری‌غدیر(هلدینگ‌</t>
  </si>
  <si>
    <t>گواهی سپرده کالایی شمش طلا</t>
  </si>
  <si>
    <t>س. نفت و گاز و پتروشیمی تأمین</t>
  </si>
  <si>
    <t>بهمن  دیزل</t>
  </si>
  <si>
    <t>پمپ‌ سازی‌ 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</si>
  <si>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</si>
  <si>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</si>
  <si>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</si>
  <si>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</si>
  <si>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</si>
  <si>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</si>
  <si>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</si>
  <si>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</si>
  <si>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</si>
  <si>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</si>
  <si>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</si>
  <si>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</si>
  <si>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</si>
  <si>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</si>
  <si>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</si>
  <si>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</si>
  <si>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</si>
  <si>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</si>
  <si>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</si>
  <si>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</si>
  <si>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</si>
  <si>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</si>
  <si>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</si>
  <si>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</si>
  <si>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</si>
  <si>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1403/12/25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</si>
  <si>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</si>
  <si>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</si>
  <si>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</si>
  <si>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</si>
  <si>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</si>
  <si>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</si>
  <si>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</si>
  <si>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1403/11/20</t>
  </si>
  <si>
    <t>1403/04/21</t>
  </si>
  <si>
    <t>1403/11/25</t>
  </si>
  <si>
    <t>1403/09/07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</si>
  <si>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</si>
  <si>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</si>
  <si>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</si>
  <si>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</si>
  <si>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</si>
  <si>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</si>
  <si>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</si>
  <si>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</si>
  <si>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1403/12/27</t>
  </si>
  <si>
    <t>1403/05/11</t>
  </si>
  <si>
    <t>1403/04/24</t>
  </si>
  <si>
    <t>1403/04/23</t>
  </si>
  <si>
    <t>1403/03/01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</si>
  <si>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</si>
  <si>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</si>
  <si>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</si>
  <si>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</si>
  <si>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</si>
  <si>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</si>
  <si>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</si>
  <si>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</si>
  <si>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</si>
  <si>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</si>
  <si>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</si>
  <si>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</si>
  <si>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</si>
  <si>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</si>
  <si>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</si>
  <si>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</si>
  <si>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</si>
  <si>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</si>
  <si>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</si>
  <si>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</si>
  <si>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</si>
  <si>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</si>
  <si>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</si>
  <si>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</si>
  <si>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</si>
  <si>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</si>
  <si>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</si>
  <si>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</si>
  <si>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بانک تجارت </t>
  </si>
  <si>
    <t>بانک سامان</t>
  </si>
  <si>
    <t>بانک اقتصاد نوین</t>
  </si>
  <si>
    <t>بانک خاورمیانه</t>
  </si>
  <si>
    <t xml:space="preserve">بانک خاورمیانه </t>
  </si>
  <si>
    <t xml:space="preserve">موسسه اعتباری ملل </t>
  </si>
  <si>
    <t xml:space="preserve">سپرده کوتاه مدت بانک تجارت </t>
  </si>
  <si>
    <t xml:space="preserve">سپرده کوتاه مدت بانک سامان </t>
  </si>
  <si>
    <t>سپرده کوتاه مدت بانک اقتصاد نوین</t>
  </si>
  <si>
    <t xml:space="preserve">سپرده کوتاه مدت 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</si>
</sst>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3"/>
  <sheetViews>
    <sheetView rightToLeft="1" topLeftCell="A49" workbookViewId="0">
      <selection activeCell="P67" sqref="P6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8554687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2" bestFit="1" customWidth="1"/>
    <col min="13" max="13" width="1.28515625" customWidth="1"/>
    <col min="14" max="14" width="16" bestFit="1" customWidth="1"/>
    <col min="15" max="15" width="1.28515625" customWidth="1"/>
    <col min="16" max="16" width="11.7109375" bestFit="1" customWidth="1"/>
    <col min="17" max="17" width="1.28515625" customWidth="1"/>
    <col min="18" max="18" width="16.140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1" t="s">
        <v>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14.45" customHeight="1" x14ac:dyDescent="0.2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4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14.4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4" t="s">
        <v>19</v>
      </c>
      <c r="B9" s="24"/>
      <c r="C9" s="24"/>
      <c r="E9" s="25">
        <v>1750000</v>
      </c>
      <c r="F9" s="25"/>
      <c r="H9" s="6">
        <v>3976107031</v>
      </c>
      <c r="J9" s="6">
        <v>4773428100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2699</v>
      </c>
      <c r="X9" s="6">
        <v>3976107031</v>
      </c>
      <c r="Z9" s="6">
        <v>4695146662.5</v>
      </c>
      <c r="AB9" s="7">
        <v>7.0000000000000007E-2</v>
      </c>
    </row>
    <row r="10" spans="1:28" ht="21.75" customHeight="1" x14ac:dyDescent="0.2">
      <c r="A10" s="26" t="s">
        <v>20</v>
      </c>
      <c r="B10" s="26"/>
      <c r="C10" s="26"/>
      <c r="E10" s="27">
        <v>15000000</v>
      </c>
      <c r="F10" s="27"/>
      <c r="H10" s="9">
        <v>35093406320</v>
      </c>
      <c r="J10" s="9">
        <v>62923365000</v>
      </c>
      <c r="L10" s="9">
        <v>10452237</v>
      </c>
      <c r="N10" s="9">
        <v>0</v>
      </c>
      <c r="P10" s="9">
        <v>0</v>
      </c>
      <c r="R10" s="9">
        <v>0</v>
      </c>
      <c r="T10" s="9">
        <v>25452237</v>
      </c>
      <c r="V10" s="9">
        <v>2373</v>
      </c>
      <c r="X10" s="9">
        <v>35093406320</v>
      </c>
      <c r="Z10" s="9">
        <v>60038789358.514</v>
      </c>
      <c r="AB10" s="10">
        <v>0.9</v>
      </c>
    </row>
    <row r="11" spans="1:28" ht="21.75" customHeight="1" x14ac:dyDescent="0.2">
      <c r="A11" s="26" t="s">
        <v>21</v>
      </c>
      <c r="B11" s="26"/>
      <c r="C11" s="26"/>
      <c r="E11" s="27">
        <v>60302516</v>
      </c>
      <c r="F11" s="27"/>
      <c r="H11" s="9">
        <v>77481360879</v>
      </c>
      <c r="J11" s="9">
        <v>110895874655.13</v>
      </c>
      <c r="L11" s="9">
        <v>0</v>
      </c>
      <c r="N11" s="9">
        <v>0</v>
      </c>
      <c r="P11" s="9">
        <v>-60302516</v>
      </c>
      <c r="R11" s="9">
        <v>104270719987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21.75" customHeight="1" x14ac:dyDescent="0.2">
      <c r="A12" s="26" t="s">
        <v>22</v>
      </c>
      <c r="B12" s="26"/>
      <c r="C12" s="26"/>
      <c r="E12" s="27">
        <v>14106018</v>
      </c>
      <c r="F12" s="27"/>
      <c r="H12" s="9">
        <v>145151574683</v>
      </c>
      <c r="J12" s="9">
        <v>136014245771.13</v>
      </c>
      <c r="L12" s="9">
        <v>0</v>
      </c>
      <c r="N12" s="9">
        <v>0</v>
      </c>
      <c r="P12" s="9">
        <v>0</v>
      </c>
      <c r="R12" s="9">
        <v>0</v>
      </c>
      <c r="T12" s="9">
        <v>14106018</v>
      </c>
      <c r="V12" s="9">
        <v>9280</v>
      </c>
      <c r="X12" s="9">
        <v>145151574683</v>
      </c>
      <c r="Z12" s="9">
        <v>130124969150.112</v>
      </c>
      <c r="AB12" s="10">
        <v>1.95</v>
      </c>
    </row>
    <row r="13" spans="1:28" ht="21.75" customHeight="1" x14ac:dyDescent="0.2">
      <c r="A13" s="26" t="s">
        <v>23</v>
      </c>
      <c r="B13" s="26"/>
      <c r="C13" s="26"/>
      <c r="E13" s="27">
        <v>21270877</v>
      </c>
      <c r="F13" s="27"/>
      <c r="H13" s="9">
        <v>278453661049</v>
      </c>
      <c r="J13" s="9">
        <v>416543011052.44501</v>
      </c>
      <c r="L13" s="9">
        <v>0</v>
      </c>
      <c r="N13" s="9">
        <v>0</v>
      </c>
      <c r="P13" s="9">
        <v>0</v>
      </c>
      <c r="R13" s="9">
        <v>0</v>
      </c>
      <c r="T13" s="9">
        <v>21270877</v>
      </c>
      <c r="V13" s="9">
        <v>17830</v>
      </c>
      <c r="X13" s="9">
        <v>278453661049</v>
      </c>
      <c r="Z13" s="9">
        <v>377003141475.38501</v>
      </c>
      <c r="AB13" s="10">
        <v>5.65</v>
      </c>
    </row>
    <row r="14" spans="1:28" ht="21.75" customHeight="1" x14ac:dyDescent="0.2">
      <c r="A14" s="26" t="s">
        <v>24</v>
      </c>
      <c r="B14" s="26"/>
      <c r="C14" s="26"/>
      <c r="E14" s="27">
        <v>1204200</v>
      </c>
      <c r="F14" s="27"/>
      <c r="H14" s="9">
        <v>184892042268</v>
      </c>
      <c r="J14" s="9">
        <v>292375801192.5</v>
      </c>
      <c r="L14" s="9">
        <v>200000</v>
      </c>
      <c r="N14" s="9">
        <v>48965397760</v>
      </c>
      <c r="P14" s="9">
        <v>0</v>
      </c>
      <c r="R14" s="9">
        <v>0</v>
      </c>
      <c r="T14" s="9">
        <v>1404200</v>
      </c>
      <c r="V14" s="9">
        <v>259290</v>
      </c>
      <c r="X14" s="9">
        <v>233857440028</v>
      </c>
      <c r="Z14" s="9">
        <v>361928652642.90002</v>
      </c>
      <c r="AB14" s="10">
        <v>5.43</v>
      </c>
    </row>
    <row r="15" spans="1:28" ht="21.75" customHeight="1" x14ac:dyDescent="0.2">
      <c r="A15" s="26" t="s">
        <v>25</v>
      </c>
      <c r="B15" s="26"/>
      <c r="C15" s="26"/>
      <c r="E15" s="27">
        <v>8897479</v>
      </c>
      <c r="F15" s="27"/>
      <c r="H15" s="9">
        <v>61350880427</v>
      </c>
      <c r="J15" s="9">
        <v>55101477969.688499</v>
      </c>
      <c r="L15" s="9">
        <v>0</v>
      </c>
      <c r="N15" s="9">
        <v>0</v>
      </c>
      <c r="P15" s="9">
        <v>0</v>
      </c>
      <c r="R15" s="9">
        <v>0</v>
      </c>
      <c r="T15" s="9">
        <v>8897479</v>
      </c>
      <c r="V15" s="9">
        <v>5360</v>
      </c>
      <c r="X15" s="9">
        <v>61350880427</v>
      </c>
      <c r="Z15" s="9">
        <v>47406729039.732002</v>
      </c>
      <c r="AB15" s="10">
        <v>0.71</v>
      </c>
    </row>
    <row r="16" spans="1:28" ht="21.75" customHeight="1" x14ac:dyDescent="0.2">
      <c r="A16" s="26" t="s">
        <v>26</v>
      </c>
      <c r="B16" s="26"/>
      <c r="C16" s="26"/>
      <c r="E16" s="27">
        <v>1322150</v>
      </c>
      <c r="F16" s="27"/>
      <c r="H16" s="9">
        <v>223122862147</v>
      </c>
      <c r="J16" s="9">
        <v>348403335476.17499</v>
      </c>
      <c r="L16" s="9">
        <v>7492183</v>
      </c>
      <c r="N16" s="9">
        <v>0</v>
      </c>
      <c r="P16" s="9">
        <v>0</v>
      </c>
      <c r="R16" s="9">
        <v>0</v>
      </c>
      <c r="T16" s="9">
        <v>8814333</v>
      </c>
      <c r="V16" s="9">
        <v>43920</v>
      </c>
      <c r="X16" s="9">
        <v>223122862147</v>
      </c>
      <c r="Z16" s="9">
        <v>384822108603.10797</v>
      </c>
      <c r="AB16" s="10">
        <v>5.77</v>
      </c>
    </row>
    <row r="17" spans="1:28" ht="21.75" customHeight="1" x14ac:dyDescent="0.2">
      <c r="A17" s="26" t="s">
        <v>27</v>
      </c>
      <c r="B17" s="26"/>
      <c r="C17" s="26"/>
      <c r="E17" s="27">
        <v>20000</v>
      </c>
      <c r="F17" s="27"/>
      <c r="H17" s="9">
        <v>609552970</v>
      </c>
      <c r="J17" s="9">
        <v>725656500</v>
      </c>
      <c r="L17" s="9">
        <v>0</v>
      </c>
      <c r="N17" s="9">
        <v>0</v>
      </c>
      <c r="P17" s="9">
        <v>-20000</v>
      </c>
      <c r="R17" s="9">
        <v>663031361</v>
      </c>
      <c r="T17" s="9">
        <v>0</v>
      </c>
      <c r="V17" s="9">
        <v>0</v>
      </c>
      <c r="X17" s="9">
        <v>0</v>
      </c>
      <c r="Z17" s="9">
        <v>0</v>
      </c>
      <c r="AB17" s="10">
        <v>0</v>
      </c>
    </row>
    <row r="18" spans="1:28" ht="21.75" customHeight="1" x14ac:dyDescent="0.2">
      <c r="A18" s="26" t="s">
        <v>28</v>
      </c>
      <c r="B18" s="26"/>
      <c r="C18" s="26"/>
      <c r="E18" s="27">
        <v>8200000</v>
      </c>
      <c r="F18" s="27"/>
      <c r="H18" s="9">
        <v>71435683606</v>
      </c>
      <c r="J18" s="9">
        <v>96265790100</v>
      </c>
      <c r="L18" s="9">
        <v>0</v>
      </c>
      <c r="N18" s="9">
        <v>0</v>
      </c>
      <c r="P18" s="9">
        <v>0</v>
      </c>
      <c r="R18" s="9">
        <v>0</v>
      </c>
      <c r="T18" s="9">
        <v>8200000</v>
      </c>
      <c r="V18" s="9">
        <v>12790</v>
      </c>
      <c r="X18" s="9">
        <v>71435683606</v>
      </c>
      <c r="Z18" s="9">
        <v>104253975900</v>
      </c>
      <c r="AB18" s="10">
        <v>1.56</v>
      </c>
    </row>
    <row r="19" spans="1:28" ht="21.75" customHeight="1" x14ac:dyDescent="0.2">
      <c r="A19" s="26" t="s">
        <v>29</v>
      </c>
      <c r="B19" s="26"/>
      <c r="C19" s="26"/>
      <c r="E19" s="27">
        <v>59841936</v>
      </c>
      <c r="F19" s="27"/>
      <c r="H19" s="9">
        <v>336611887366</v>
      </c>
      <c r="J19" s="9">
        <v>330741473233.24799</v>
      </c>
      <c r="L19" s="9">
        <v>0</v>
      </c>
      <c r="N19" s="9">
        <v>0</v>
      </c>
      <c r="P19" s="9">
        <v>0</v>
      </c>
      <c r="R19" s="9">
        <v>0</v>
      </c>
      <c r="T19" s="9">
        <v>59841936</v>
      </c>
      <c r="V19" s="9">
        <v>6770</v>
      </c>
      <c r="X19" s="9">
        <v>336611887366</v>
      </c>
      <c r="Z19" s="9">
        <v>402719383775.01599</v>
      </c>
      <c r="AB19" s="10">
        <v>6.04</v>
      </c>
    </row>
    <row r="20" spans="1:28" ht="21.75" customHeight="1" x14ac:dyDescent="0.2">
      <c r="A20" s="26" t="s">
        <v>30</v>
      </c>
      <c r="B20" s="26"/>
      <c r="C20" s="26"/>
      <c r="E20" s="27">
        <v>33060833</v>
      </c>
      <c r="F20" s="27"/>
      <c r="H20" s="9">
        <v>172181485162</v>
      </c>
      <c r="J20" s="9">
        <v>227091076411.621</v>
      </c>
      <c r="L20" s="9">
        <v>8000000</v>
      </c>
      <c r="N20" s="9">
        <v>50286622720</v>
      </c>
      <c r="P20" s="9">
        <v>0</v>
      </c>
      <c r="R20" s="9">
        <v>0</v>
      </c>
      <c r="T20" s="9">
        <v>41060833</v>
      </c>
      <c r="V20" s="9">
        <v>6300</v>
      </c>
      <c r="X20" s="9">
        <v>222468107882</v>
      </c>
      <c r="Z20" s="9">
        <v>257144082574.995</v>
      </c>
      <c r="AB20" s="10">
        <v>3.86</v>
      </c>
    </row>
    <row r="21" spans="1:28" ht="21.75" customHeight="1" x14ac:dyDescent="0.2">
      <c r="A21" s="26" t="s">
        <v>31</v>
      </c>
      <c r="B21" s="26"/>
      <c r="C21" s="26"/>
      <c r="E21" s="27">
        <v>5216001</v>
      </c>
      <c r="F21" s="27"/>
      <c r="H21" s="9">
        <v>46422804257</v>
      </c>
      <c r="J21" s="9">
        <v>28983958788.739498</v>
      </c>
      <c r="L21" s="9">
        <v>0</v>
      </c>
      <c r="N21" s="9">
        <v>0</v>
      </c>
      <c r="P21" s="9">
        <v>0</v>
      </c>
      <c r="R21" s="9">
        <v>0</v>
      </c>
      <c r="T21" s="9">
        <v>5216001</v>
      </c>
      <c r="V21" s="9">
        <v>5060</v>
      </c>
      <c r="X21" s="9">
        <v>46422804257</v>
      </c>
      <c r="Z21" s="9">
        <v>26235926917.893002</v>
      </c>
      <c r="AB21" s="10">
        <v>0.39</v>
      </c>
    </row>
    <row r="22" spans="1:28" ht="21.75" customHeight="1" x14ac:dyDescent="0.2">
      <c r="A22" s="26" t="s">
        <v>32</v>
      </c>
      <c r="B22" s="26"/>
      <c r="C22" s="26"/>
      <c r="E22" s="27">
        <v>1000000</v>
      </c>
      <c r="F22" s="27"/>
      <c r="H22" s="9">
        <v>5685157440</v>
      </c>
      <c r="J22" s="9">
        <v>6471265500</v>
      </c>
      <c r="L22" s="9">
        <v>0</v>
      </c>
      <c r="N22" s="9">
        <v>0</v>
      </c>
      <c r="P22" s="9">
        <v>0</v>
      </c>
      <c r="R22" s="9">
        <v>0</v>
      </c>
      <c r="T22" s="9">
        <v>1000000</v>
      </c>
      <c r="V22" s="9">
        <v>6430</v>
      </c>
      <c r="X22" s="9">
        <v>5685157440</v>
      </c>
      <c r="Z22" s="9">
        <v>6391741500</v>
      </c>
      <c r="AB22" s="10">
        <v>0.1</v>
      </c>
    </row>
    <row r="23" spans="1:28" ht="21.75" customHeight="1" x14ac:dyDescent="0.2">
      <c r="A23" s="26" t="s">
        <v>33</v>
      </c>
      <c r="B23" s="26"/>
      <c r="C23" s="26"/>
      <c r="E23" s="27">
        <v>5000000</v>
      </c>
      <c r="F23" s="27"/>
      <c r="H23" s="9">
        <v>146661603040</v>
      </c>
      <c r="J23" s="9">
        <v>129922335000</v>
      </c>
      <c r="L23" s="9">
        <v>0</v>
      </c>
      <c r="N23" s="9">
        <v>0</v>
      </c>
      <c r="P23" s="9">
        <v>0</v>
      </c>
      <c r="R23" s="9">
        <v>0</v>
      </c>
      <c r="T23" s="9">
        <v>5000000</v>
      </c>
      <c r="V23" s="9">
        <v>22940</v>
      </c>
      <c r="X23" s="9">
        <v>146661603040</v>
      </c>
      <c r="Z23" s="9">
        <v>114017535000</v>
      </c>
      <c r="AB23" s="10">
        <v>1.71</v>
      </c>
    </row>
    <row r="24" spans="1:28" ht="21.75" customHeight="1" x14ac:dyDescent="0.2">
      <c r="A24" s="26" t="s">
        <v>34</v>
      </c>
      <c r="B24" s="26"/>
      <c r="C24" s="26"/>
      <c r="E24" s="27">
        <v>27800000</v>
      </c>
      <c r="F24" s="27"/>
      <c r="H24" s="9">
        <v>171676552478</v>
      </c>
      <c r="J24" s="9">
        <v>349301217600</v>
      </c>
      <c r="L24" s="9">
        <v>3100000</v>
      </c>
      <c r="N24" s="9">
        <v>39189333984</v>
      </c>
      <c r="P24" s="9">
        <v>0</v>
      </c>
      <c r="R24" s="9">
        <v>0</v>
      </c>
      <c r="T24" s="9">
        <v>30900000</v>
      </c>
      <c r="V24" s="9">
        <v>12800</v>
      </c>
      <c r="X24" s="9">
        <v>210865886462</v>
      </c>
      <c r="Z24" s="9">
        <v>393166656000</v>
      </c>
      <c r="AB24" s="10">
        <v>5.9</v>
      </c>
    </row>
    <row r="25" spans="1:28" ht="21.75" customHeight="1" x14ac:dyDescent="0.2">
      <c r="A25" s="26" t="s">
        <v>35</v>
      </c>
      <c r="B25" s="26"/>
      <c r="C25" s="26"/>
      <c r="E25" s="27">
        <v>23016440</v>
      </c>
      <c r="F25" s="27"/>
      <c r="H25" s="9">
        <v>166956037272</v>
      </c>
      <c r="J25" s="9">
        <v>145742365199.34</v>
      </c>
      <c r="L25" s="9">
        <v>6100000</v>
      </c>
      <c r="N25" s="9">
        <v>39747851808</v>
      </c>
      <c r="P25" s="9">
        <v>0</v>
      </c>
      <c r="R25" s="9">
        <v>0</v>
      </c>
      <c r="T25" s="9">
        <v>29116440</v>
      </c>
      <c r="V25" s="9">
        <v>6590</v>
      </c>
      <c r="X25" s="9">
        <v>206703889080</v>
      </c>
      <c r="Z25" s="9">
        <v>190735669429.38</v>
      </c>
      <c r="AB25" s="10">
        <v>2.86</v>
      </c>
    </row>
    <row r="26" spans="1:28" ht="21.75" customHeight="1" x14ac:dyDescent="0.2">
      <c r="A26" s="26" t="s">
        <v>36</v>
      </c>
      <c r="B26" s="26"/>
      <c r="C26" s="26"/>
      <c r="E26" s="27">
        <v>3408392</v>
      </c>
      <c r="F26" s="27"/>
      <c r="H26" s="9">
        <v>98549094937</v>
      </c>
      <c r="J26" s="9">
        <v>160562630883.564</v>
      </c>
      <c r="L26" s="9">
        <v>0</v>
      </c>
      <c r="N26" s="9">
        <v>0</v>
      </c>
      <c r="P26" s="9">
        <v>-60000</v>
      </c>
      <c r="R26" s="9">
        <v>2552124010</v>
      </c>
      <c r="T26" s="9">
        <v>3348392</v>
      </c>
      <c r="V26" s="9">
        <v>40690</v>
      </c>
      <c r="X26" s="9">
        <v>96814275206</v>
      </c>
      <c r="Z26" s="9">
        <v>135435406360.644</v>
      </c>
      <c r="AB26" s="10">
        <v>2.0299999999999998</v>
      </c>
    </row>
    <row r="27" spans="1:28" ht="21.75" customHeight="1" x14ac:dyDescent="0.2">
      <c r="A27" s="26" t="s">
        <v>37</v>
      </c>
      <c r="B27" s="26"/>
      <c r="C27" s="26"/>
      <c r="E27" s="27">
        <v>43573515</v>
      </c>
      <c r="F27" s="27"/>
      <c r="H27" s="9">
        <v>254399972249</v>
      </c>
      <c r="J27" s="9">
        <v>272879791290.22501</v>
      </c>
      <c r="L27" s="9">
        <v>0</v>
      </c>
      <c r="N27" s="9">
        <v>0</v>
      </c>
      <c r="P27" s="9">
        <v>0</v>
      </c>
      <c r="R27" s="9">
        <v>0</v>
      </c>
      <c r="T27" s="9">
        <v>43573515</v>
      </c>
      <c r="V27" s="9">
        <v>5370</v>
      </c>
      <c r="X27" s="9">
        <v>254399972249</v>
      </c>
      <c r="Z27" s="9">
        <v>232597536385.478</v>
      </c>
      <c r="AB27" s="10">
        <v>3.49</v>
      </c>
    </row>
    <row r="28" spans="1:28" ht="21.75" customHeight="1" x14ac:dyDescent="0.2">
      <c r="A28" s="26" t="s">
        <v>38</v>
      </c>
      <c r="B28" s="26"/>
      <c r="C28" s="26"/>
      <c r="E28" s="27">
        <v>15497424</v>
      </c>
      <c r="F28" s="27"/>
      <c r="H28" s="9">
        <v>316794493953</v>
      </c>
      <c r="J28" s="9">
        <v>357863128820.85602</v>
      </c>
      <c r="L28" s="9">
        <v>0</v>
      </c>
      <c r="N28" s="9">
        <v>0</v>
      </c>
      <c r="P28" s="9">
        <v>0</v>
      </c>
      <c r="R28" s="9">
        <v>0</v>
      </c>
      <c r="T28" s="9">
        <v>15497424</v>
      </c>
      <c r="V28" s="9">
        <v>23500</v>
      </c>
      <c r="X28" s="9">
        <v>316794493953</v>
      </c>
      <c r="Z28" s="9">
        <v>362022536689.20001</v>
      </c>
      <c r="AB28" s="10">
        <v>5.43</v>
      </c>
    </row>
    <row r="29" spans="1:28" ht="21.75" customHeight="1" x14ac:dyDescent="0.2">
      <c r="A29" s="26" t="s">
        <v>39</v>
      </c>
      <c r="B29" s="26"/>
      <c r="C29" s="26"/>
      <c r="E29" s="27">
        <v>2913600</v>
      </c>
      <c r="F29" s="27"/>
      <c r="H29" s="9">
        <v>159588563108</v>
      </c>
      <c r="J29" s="9">
        <v>156543073524</v>
      </c>
      <c r="L29" s="9">
        <v>7445867</v>
      </c>
      <c r="N29" s="9">
        <v>0</v>
      </c>
      <c r="P29" s="9">
        <v>0</v>
      </c>
      <c r="R29" s="9">
        <v>0</v>
      </c>
      <c r="T29" s="9">
        <v>10359467</v>
      </c>
      <c r="V29" s="9">
        <v>15899</v>
      </c>
      <c r="X29" s="9">
        <v>159588563108</v>
      </c>
      <c r="Z29" s="9">
        <v>163725170096.29401</v>
      </c>
      <c r="AB29" s="10">
        <v>2.4500000000000002</v>
      </c>
    </row>
    <row r="30" spans="1:28" ht="21.75" customHeight="1" x14ac:dyDescent="0.2">
      <c r="A30" s="26" t="s">
        <v>40</v>
      </c>
      <c r="B30" s="26"/>
      <c r="C30" s="26"/>
      <c r="E30" s="27">
        <v>1785127</v>
      </c>
      <c r="F30" s="27"/>
      <c r="H30" s="9">
        <v>87817709797</v>
      </c>
      <c r="J30" s="9">
        <v>156600109876.388</v>
      </c>
      <c r="L30" s="9">
        <v>750000</v>
      </c>
      <c r="N30" s="9">
        <v>60100721760</v>
      </c>
      <c r="P30" s="9">
        <v>0</v>
      </c>
      <c r="R30" s="9">
        <v>0</v>
      </c>
      <c r="T30" s="9">
        <v>2535127</v>
      </c>
      <c r="V30" s="9">
        <v>85690</v>
      </c>
      <c r="X30" s="9">
        <v>147918431557</v>
      </c>
      <c r="Z30" s="9">
        <v>215942484185.85199</v>
      </c>
      <c r="AB30" s="10">
        <v>3.24</v>
      </c>
    </row>
    <row r="31" spans="1:28" ht="21.75" customHeight="1" x14ac:dyDescent="0.2">
      <c r="A31" s="26" t="s">
        <v>41</v>
      </c>
      <c r="B31" s="26"/>
      <c r="C31" s="26"/>
      <c r="E31" s="27">
        <v>1440000</v>
      </c>
      <c r="F31" s="27"/>
      <c r="H31" s="9">
        <v>104449661240</v>
      </c>
      <c r="J31" s="9">
        <v>141998054400</v>
      </c>
      <c r="L31" s="9">
        <v>0</v>
      </c>
      <c r="N31" s="9">
        <v>0</v>
      </c>
      <c r="P31" s="9">
        <v>0</v>
      </c>
      <c r="R31" s="9">
        <v>0</v>
      </c>
      <c r="T31" s="9">
        <v>1440000</v>
      </c>
      <c r="V31" s="9">
        <v>91250</v>
      </c>
      <c r="X31" s="9">
        <v>104449661240</v>
      </c>
      <c r="Z31" s="9">
        <v>130618170000</v>
      </c>
      <c r="AB31" s="10">
        <v>1.96</v>
      </c>
    </row>
    <row r="32" spans="1:28" ht="21.75" customHeight="1" x14ac:dyDescent="0.2">
      <c r="A32" s="26" t="s">
        <v>42</v>
      </c>
      <c r="B32" s="26"/>
      <c r="C32" s="26"/>
      <c r="E32" s="27">
        <v>21377527</v>
      </c>
      <c r="F32" s="27"/>
      <c r="H32" s="9">
        <v>121823194567</v>
      </c>
      <c r="J32" s="9">
        <v>116664315621.78101</v>
      </c>
      <c r="L32" s="9">
        <v>24940448</v>
      </c>
      <c r="N32" s="9">
        <v>0</v>
      </c>
      <c r="P32" s="9">
        <v>0</v>
      </c>
      <c r="R32" s="9">
        <v>0</v>
      </c>
      <c r="T32" s="9">
        <v>46317975</v>
      </c>
      <c r="V32" s="9">
        <v>2460</v>
      </c>
      <c r="X32" s="9">
        <v>121823194567</v>
      </c>
      <c r="Z32" s="9">
        <v>113264262299.925</v>
      </c>
      <c r="AB32" s="10">
        <v>1.7</v>
      </c>
    </row>
    <row r="33" spans="1:28" ht="21.75" customHeight="1" x14ac:dyDescent="0.2">
      <c r="A33" s="26" t="s">
        <v>43</v>
      </c>
      <c r="B33" s="26"/>
      <c r="C33" s="26"/>
      <c r="E33" s="27">
        <v>3000000</v>
      </c>
      <c r="F33" s="27"/>
      <c r="H33" s="9">
        <v>7837109640</v>
      </c>
      <c r="J33" s="9">
        <v>8979253650</v>
      </c>
      <c r="L33" s="9">
        <v>0</v>
      </c>
      <c r="N33" s="9">
        <v>0</v>
      </c>
      <c r="P33" s="9">
        <v>-1500000</v>
      </c>
      <c r="R33" s="9">
        <v>5355941439</v>
      </c>
      <c r="T33" s="9">
        <v>1500000</v>
      </c>
      <c r="V33" s="9">
        <v>3643</v>
      </c>
      <c r="X33" s="9">
        <v>3918554820</v>
      </c>
      <c r="Z33" s="9">
        <v>5431986225</v>
      </c>
      <c r="AB33" s="10">
        <v>0.08</v>
      </c>
    </row>
    <row r="34" spans="1:28" ht="21.75" customHeight="1" x14ac:dyDescent="0.2">
      <c r="A34" s="26" t="s">
        <v>44</v>
      </c>
      <c r="B34" s="26"/>
      <c r="C34" s="26"/>
      <c r="E34" s="27">
        <v>1</v>
      </c>
      <c r="F34" s="27"/>
      <c r="H34" s="9">
        <v>2739</v>
      </c>
      <c r="J34" s="9">
        <v>2249.5351500000002</v>
      </c>
      <c r="L34" s="9">
        <v>0</v>
      </c>
      <c r="N34" s="9">
        <v>0</v>
      </c>
      <c r="P34" s="9">
        <v>-1</v>
      </c>
      <c r="R34" s="9">
        <v>1</v>
      </c>
      <c r="T34" s="9">
        <v>0</v>
      </c>
      <c r="V34" s="9">
        <v>0</v>
      </c>
      <c r="X34" s="9">
        <v>0</v>
      </c>
      <c r="Z34" s="9">
        <v>0</v>
      </c>
      <c r="AB34" s="10">
        <v>0</v>
      </c>
    </row>
    <row r="35" spans="1:28" ht="21.75" customHeight="1" x14ac:dyDescent="0.2">
      <c r="A35" s="26" t="s">
        <v>45</v>
      </c>
      <c r="B35" s="26"/>
      <c r="C35" s="26"/>
      <c r="E35" s="27">
        <v>7595743</v>
      </c>
      <c r="F35" s="27"/>
      <c r="H35" s="9">
        <v>29655028833</v>
      </c>
      <c r="J35" s="9">
        <v>56629112468.625</v>
      </c>
      <c r="L35" s="9">
        <v>5617620</v>
      </c>
      <c r="N35" s="9">
        <v>44700630350</v>
      </c>
      <c r="P35" s="9">
        <v>0</v>
      </c>
      <c r="R35" s="9">
        <v>0</v>
      </c>
      <c r="T35" s="9">
        <v>13213363</v>
      </c>
      <c r="V35" s="9">
        <v>7530</v>
      </c>
      <c r="X35" s="9">
        <v>74355659183</v>
      </c>
      <c r="Z35" s="9">
        <v>98904618480.829498</v>
      </c>
      <c r="AB35" s="10">
        <v>1.48</v>
      </c>
    </row>
    <row r="36" spans="1:28" ht="21.75" customHeight="1" x14ac:dyDescent="0.2">
      <c r="A36" s="26" t="s">
        <v>46</v>
      </c>
      <c r="B36" s="26"/>
      <c r="C36" s="26"/>
      <c r="E36" s="27">
        <v>89317356</v>
      </c>
      <c r="F36" s="27"/>
      <c r="H36" s="9">
        <v>326388927438</v>
      </c>
      <c r="J36" s="9">
        <v>479443955751.71997</v>
      </c>
      <c r="L36" s="9">
        <v>34734527</v>
      </c>
      <c r="N36" s="9">
        <v>0</v>
      </c>
      <c r="P36" s="9">
        <v>0</v>
      </c>
      <c r="R36" s="9">
        <v>0</v>
      </c>
      <c r="T36" s="9">
        <v>124051883</v>
      </c>
      <c r="V36" s="9">
        <v>3950</v>
      </c>
      <c r="X36" s="9">
        <v>326388927438</v>
      </c>
      <c r="Z36" s="9">
        <v>487089408469.79199</v>
      </c>
      <c r="AB36" s="10">
        <v>7.3</v>
      </c>
    </row>
    <row r="37" spans="1:28" ht="21.75" customHeight="1" x14ac:dyDescent="0.2">
      <c r="A37" s="26" t="s">
        <v>47</v>
      </c>
      <c r="B37" s="26"/>
      <c r="C37" s="26"/>
      <c r="E37" s="27">
        <v>7735383</v>
      </c>
      <c r="F37" s="27"/>
      <c r="H37" s="9">
        <v>67316510561</v>
      </c>
      <c r="J37" s="9">
        <v>72972002401.213501</v>
      </c>
      <c r="L37" s="9">
        <v>0</v>
      </c>
      <c r="N37" s="9">
        <v>0</v>
      </c>
      <c r="P37" s="9">
        <v>0</v>
      </c>
      <c r="R37" s="9">
        <v>0</v>
      </c>
      <c r="T37" s="9">
        <v>7735383</v>
      </c>
      <c r="V37" s="9">
        <v>8270</v>
      </c>
      <c r="X37" s="9">
        <v>67316510561</v>
      </c>
      <c r="Z37" s="9">
        <v>63590986286.4105</v>
      </c>
      <c r="AB37" s="10">
        <v>0.95</v>
      </c>
    </row>
    <row r="38" spans="1:28" ht="21.75" customHeight="1" x14ac:dyDescent="0.2">
      <c r="A38" s="26" t="s">
        <v>48</v>
      </c>
      <c r="B38" s="26"/>
      <c r="C38" s="26"/>
      <c r="E38" s="27">
        <v>10000000</v>
      </c>
      <c r="F38" s="27"/>
      <c r="H38" s="9">
        <v>18716979346</v>
      </c>
      <c r="J38" s="9">
        <v>16948552500</v>
      </c>
      <c r="L38" s="9">
        <v>0</v>
      </c>
      <c r="N38" s="9">
        <v>0</v>
      </c>
      <c r="P38" s="9">
        <v>0</v>
      </c>
      <c r="R38" s="9">
        <v>0</v>
      </c>
      <c r="T38" s="9">
        <v>10000000</v>
      </c>
      <c r="V38" s="9">
        <v>1368</v>
      </c>
      <c r="X38" s="9">
        <v>18716979346</v>
      </c>
      <c r="Z38" s="9">
        <v>13598604000</v>
      </c>
      <c r="AB38" s="10">
        <v>0.2</v>
      </c>
    </row>
    <row r="39" spans="1:28" ht="21.75" customHeight="1" x14ac:dyDescent="0.2">
      <c r="A39" s="26" t="s">
        <v>49</v>
      </c>
      <c r="B39" s="26"/>
      <c r="C39" s="26"/>
      <c r="E39" s="27">
        <v>34000000</v>
      </c>
      <c r="F39" s="27"/>
      <c r="H39" s="9">
        <v>130688825137</v>
      </c>
      <c r="J39" s="9">
        <v>123327807300</v>
      </c>
      <c r="L39" s="9">
        <v>11000000</v>
      </c>
      <c r="N39" s="9">
        <v>39372503808</v>
      </c>
      <c r="P39" s="9">
        <v>0</v>
      </c>
      <c r="R39" s="9">
        <v>0</v>
      </c>
      <c r="T39" s="9">
        <v>45000000</v>
      </c>
      <c r="V39" s="9">
        <v>3664</v>
      </c>
      <c r="X39" s="9">
        <v>170061328945</v>
      </c>
      <c r="Z39" s="9">
        <v>163898964000</v>
      </c>
      <c r="AB39" s="10">
        <v>2.46</v>
      </c>
    </row>
    <row r="40" spans="1:28" ht="21.75" customHeight="1" x14ac:dyDescent="0.2">
      <c r="A40" s="26" t="s">
        <v>50</v>
      </c>
      <c r="B40" s="26"/>
      <c r="C40" s="26"/>
      <c r="E40" s="27">
        <v>66300000</v>
      </c>
      <c r="F40" s="27"/>
      <c r="H40" s="9">
        <v>159483019213</v>
      </c>
      <c r="J40" s="9">
        <v>130822447275</v>
      </c>
      <c r="L40" s="9">
        <v>0</v>
      </c>
      <c r="N40" s="9">
        <v>0</v>
      </c>
      <c r="P40" s="9">
        <v>0</v>
      </c>
      <c r="R40" s="9">
        <v>0</v>
      </c>
      <c r="T40" s="9">
        <v>66300000</v>
      </c>
      <c r="V40" s="9">
        <v>1840</v>
      </c>
      <c r="X40" s="9">
        <v>159483019213</v>
      </c>
      <c r="Z40" s="9">
        <v>121266147600</v>
      </c>
      <c r="AB40" s="10">
        <v>1.82</v>
      </c>
    </row>
    <row r="41" spans="1:28" ht="21.75" customHeight="1" x14ac:dyDescent="0.2">
      <c r="A41" s="26" t="s">
        <v>51</v>
      </c>
      <c r="B41" s="26"/>
      <c r="C41" s="26"/>
      <c r="E41" s="27">
        <v>19112</v>
      </c>
      <c r="F41" s="27"/>
      <c r="H41" s="9">
        <v>91020894158</v>
      </c>
      <c r="J41" s="9">
        <v>167401585242.56</v>
      </c>
      <c r="L41" s="9">
        <v>0</v>
      </c>
      <c r="N41" s="9">
        <v>0</v>
      </c>
      <c r="P41" s="9">
        <v>0</v>
      </c>
      <c r="R41" s="9">
        <v>0</v>
      </c>
      <c r="T41" s="9">
        <v>19112</v>
      </c>
      <c r="V41" s="9">
        <v>10106670</v>
      </c>
      <c r="X41" s="9">
        <v>91020894158</v>
      </c>
      <c r="Z41" s="9">
        <v>192695096215.104</v>
      </c>
      <c r="AB41" s="10">
        <v>2.89</v>
      </c>
    </row>
    <row r="42" spans="1:28" ht="21.75" customHeight="1" x14ac:dyDescent="0.2">
      <c r="A42" s="26" t="s">
        <v>52</v>
      </c>
      <c r="B42" s="26"/>
      <c r="C42" s="26"/>
      <c r="E42" s="27">
        <v>12848659</v>
      </c>
      <c r="F42" s="27"/>
      <c r="H42" s="9">
        <v>142585473818</v>
      </c>
      <c r="J42" s="9">
        <v>118142937680.28799</v>
      </c>
      <c r="L42" s="9">
        <v>0</v>
      </c>
      <c r="N42" s="9">
        <v>0</v>
      </c>
      <c r="P42" s="9">
        <v>0</v>
      </c>
      <c r="R42" s="9">
        <v>0</v>
      </c>
      <c r="T42" s="9">
        <v>12848659</v>
      </c>
      <c r="V42" s="9">
        <v>9250</v>
      </c>
      <c r="X42" s="9">
        <v>142585473818</v>
      </c>
      <c r="Z42" s="9">
        <v>118142937680.28799</v>
      </c>
      <c r="AB42" s="10">
        <v>1.77</v>
      </c>
    </row>
    <row r="43" spans="1:28" ht="21.75" customHeight="1" x14ac:dyDescent="0.2">
      <c r="A43" s="26" t="s">
        <v>53</v>
      </c>
      <c r="B43" s="26"/>
      <c r="C43" s="26"/>
      <c r="E43" s="27">
        <v>4607501</v>
      </c>
      <c r="F43" s="27"/>
      <c r="H43" s="9">
        <v>25458852826</v>
      </c>
      <c r="J43" s="9">
        <v>76808048408.968506</v>
      </c>
      <c r="L43" s="9">
        <v>0</v>
      </c>
      <c r="N43" s="9">
        <v>0</v>
      </c>
      <c r="P43" s="9">
        <v>0</v>
      </c>
      <c r="R43" s="9">
        <v>0</v>
      </c>
      <c r="T43" s="9">
        <v>4607501</v>
      </c>
      <c r="V43" s="9">
        <v>16000</v>
      </c>
      <c r="X43" s="9">
        <v>25458852826</v>
      </c>
      <c r="Z43" s="9">
        <v>73281381904.800003</v>
      </c>
      <c r="AB43" s="10">
        <v>1.1000000000000001</v>
      </c>
    </row>
    <row r="44" spans="1:28" ht="21.75" customHeight="1" x14ac:dyDescent="0.2">
      <c r="A44" s="26" t="s">
        <v>54</v>
      </c>
      <c r="B44" s="26"/>
      <c r="C44" s="26"/>
      <c r="E44" s="27">
        <v>40598707</v>
      </c>
      <c r="F44" s="27"/>
      <c r="H44" s="9">
        <v>236597048668</v>
      </c>
      <c r="J44" s="9">
        <v>336982158189.47198</v>
      </c>
      <c r="L44" s="9">
        <v>4600000</v>
      </c>
      <c r="N44" s="9">
        <v>39366498240</v>
      </c>
      <c r="P44" s="9">
        <v>0</v>
      </c>
      <c r="R44" s="9">
        <v>0</v>
      </c>
      <c r="T44" s="9">
        <v>45198707</v>
      </c>
      <c r="V44" s="9">
        <v>9270</v>
      </c>
      <c r="X44" s="9">
        <v>275963546908</v>
      </c>
      <c r="Z44" s="9">
        <v>416499011407.354</v>
      </c>
      <c r="AB44" s="10">
        <v>6.25</v>
      </c>
    </row>
    <row r="45" spans="1:28" ht="21.75" customHeight="1" x14ac:dyDescent="0.2">
      <c r="A45" s="26" t="s">
        <v>55</v>
      </c>
      <c r="B45" s="26"/>
      <c r="C45" s="26"/>
      <c r="E45" s="27">
        <v>450000</v>
      </c>
      <c r="F45" s="27"/>
      <c r="H45" s="9">
        <v>40603084421</v>
      </c>
      <c r="J45" s="9">
        <v>39319647750</v>
      </c>
      <c r="L45" s="9">
        <v>0</v>
      </c>
      <c r="N45" s="9">
        <v>0</v>
      </c>
      <c r="P45" s="9">
        <v>-450000</v>
      </c>
      <c r="R45" s="9">
        <v>36737606552</v>
      </c>
      <c r="T45" s="9">
        <v>0</v>
      </c>
      <c r="V45" s="9">
        <v>0</v>
      </c>
      <c r="X45" s="9">
        <v>0</v>
      </c>
      <c r="Z45" s="9">
        <v>0</v>
      </c>
      <c r="AB45" s="10">
        <v>0</v>
      </c>
    </row>
    <row r="46" spans="1:28" ht="21.75" customHeight="1" x14ac:dyDescent="0.2">
      <c r="A46" s="26" t="s">
        <v>56</v>
      </c>
      <c r="B46" s="26"/>
      <c r="C46" s="26"/>
      <c r="E46" s="27">
        <v>8400000</v>
      </c>
      <c r="F46" s="27"/>
      <c r="H46" s="9">
        <v>126878809209</v>
      </c>
      <c r="J46" s="9">
        <v>120908289600</v>
      </c>
      <c r="L46" s="9">
        <v>2350000</v>
      </c>
      <c r="N46" s="9">
        <v>30601872208</v>
      </c>
      <c r="P46" s="9">
        <v>0</v>
      </c>
      <c r="R46" s="9">
        <v>0</v>
      </c>
      <c r="T46" s="9">
        <v>10750000</v>
      </c>
      <c r="V46" s="9">
        <v>13140</v>
      </c>
      <c r="X46" s="9">
        <v>157480681417</v>
      </c>
      <c r="Z46" s="9">
        <v>140414532750</v>
      </c>
      <c r="AB46" s="10">
        <v>2.11</v>
      </c>
    </row>
    <row r="47" spans="1:28" ht="21.75" customHeight="1" x14ac:dyDescent="0.2">
      <c r="A47" s="26" t="s">
        <v>57</v>
      </c>
      <c r="B47" s="26"/>
      <c r="C47" s="26"/>
      <c r="E47" s="27">
        <v>4333521</v>
      </c>
      <c r="F47" s="27"/>
      <c r="H47" s="9">
        <v>52930800498</v>
      </c>
      <c r="J47" s="9">
        <v>48117417264.058502</v>
      </c>
      <c r="L47" s="9">
        <v>5631183</v>
      </c>
      <c r="N47" s="9">
        <v>53320597381</v>
      </c>
      <c r="P47" s="9">
        <v>0</v>
      </c>
      <c r="R47" s="9">
        <v>0</v>
      </c>
      <c r="T47" s="9">
        <v>9964704</v>
      </c>
      <c r="V47" s="9">
        <v>9170</v>
      </c>
      <c r="X47" s="9">
        <v>106251397879</v>
      </c>
      <c r="Z47" s="9">
        <v>90832646482.703995</v>
      </c>
      <c r="AB47" s="10">
        <v>1.36</v>
      </c>
    </row>
    <row r="48" spans="1:28" ht="21.75" customHeight="1" x14ac:dyDescent="0.2">
      <c r="A48" s="26" t="s">
        <v>58</v>
      </c>
      <c r="B48" s="26"/>
      <c r="C48" s="26"/>
      <c r="E48" s="27">
        <v>16420084</v>
      </c>
      <c r="F48" s="27"/>
      <c r="H48" s="9">
        <v>77107115217</v>
      </c>
      <c r="J48" s="9">
        <v>97607859311.195999</v>
      </c>
      <c r="L48" s="9">
        <v>0</v>
      </c>
      <c r="N48" s="9">
        <v>0</v>
      </c>
      <c r="P48" s="9">
        <v>0</v>
      </c>
      <c r="R48" s="9">
        <v>0</v>
      </c>
      <c r="T48" s="9">
        <v>16420084</v>
      </c>
      <c r="V48" s="9">
        <v>5500</v>
      </c>
      <c r="X48" s="9">
        <v>77107115217</v>
      </c>
      <c r="Z48" s="9">
        <v>89773114751.100006</v>
      </c>
      <c r="AB48" s="10">
        <v>1.35</v>
      </c>
    </row>
    <row r="49" spans="1:28" ht="21.75" customHeight="1" x14ac:dyDescent="0.2">
      <c r="A49" s="26" t="s">
        <v>59</v>
      </c>
      <c r="B49" s="26"/>
      <c r="C49" s="26"/>
      <c r="E49" s="27">
        <v>250000</v>
      </c>
      <c r="F49" s="27"/>
      <c r="H49" s="9">
        <v>3328019101</v>
      </c>
      <c r="J49" s="9">
        <v>3946378500</v>
      </c>
      <c r="L49" s="9">
        <v>0</v>
      </c>
      <c r="N49" s="9">
        <v>0</v>
      </c>
      <c r="P49" s="9">
        <v>0</v>
      </c>
      <c r="R49" s="9">
        <v>0</v>
      </c>
      <c r="T49" s="9">
        <v>250000</v>
      </c>
      <c r="V49" s="9">
        <v>13830</v>
      </c>
      <c r="X49" s="9">
        <v>3328019101</v>
      </c>
      <c r="Z49" s="9">
        <v>3436927875</v>
      </c>
      <c r="AB49" s="10">
        <v>0.05</v>
      </c>
    </row>
    <row r="50" spans="1:28" ht="21.75" customHeight="1" x14ac:dyDescent="0.2">
      <c r="A50" s="26" t="s">
        <v>60</v>
      </c>
      <c r="B50" s="26"/>
      <c r="C50" s="26"/>
      <c r="E50" s="27">
        <v>7154494</v>
      </c>
      <c r="F50" s="27"/>
      <c r="H50" s="9">
        <v>52022496843</v>
      </c>
      <c r="J50" s="9">
        <v>72541632559.139999</v>
      </c>
      <c r="L50" s="9">
        <v>3400000</v>
      </c>
      <c r="N50" s="9">
        <v>30390175936</v>
      </c>
      <c r="P50" s="9">
        <v>0</v>
      </c>
      <c r="R50" s="9">
        <v>0</v>
      </c>
      <c r="T50" s="9">
        <v>10554494</v>
      </c>
      <c r="V50" s="9">
        <v>9170</v>
      </c>
      <c r="X50" s="9">
        <v>82412672779</v>
      </c>
      <c r="Z50" s="9">
        <v>96208840955.619003</v>
      </c>
      <c r="AB50" s="10">
        <v>1.44</v>
      </c>
    </row>
    <row r="51" spans="1:28" ht="21.75" customHeight="1" x14ac:dyDescent="0.2">
      <c r="A51" s="26" t="s">
        <v>61</v>
      </c>
      <c r="B51" s="26"/>
      <c r="C51" s="26"/>
      <c r="E51" s="27">
        <v>10200</v>
      </c>
      <c r="F51" s="27"/>
      <c r="H51" s="9">
        <v>698446833</v>
      </c>
      <c r="J51" s="9">
        <v>465323353.82999998</v>
      </c>
      <c r="L51" s="9">
        <v>0</v>
      </c>
      <c r="N51" s="9">
        <v>0</v>
      </c>
      <c r="P51" s="9">
        <v>0</v>
      </c>
      <c r="R51" s="9">
        <v>0</v>
      </c>
      <c r="T51" s="9">
        <v>10200</v>
      </c>
      <c r="V51" s="9">
        <v>45893</v>
      </c>
      <c r="X51" s="9">
        <v>698446833</v>
      </c>
      <c r="Z51" s="9">
        <v>465323353.82999998</v>
      </c>
      <c r="AB51" s="10">
        <v>0.01</v>
      </c>
    </row>
    <row r="52" spans="1:28" ht="21.75" customHeight="1" x14ac:dyDescent="0.2">
      <c r="A52" s="28" t="s">
        <v>62</v>
      </c>
      <c r="B52" s="28"/>
      <c r="C52" s="28"/>
      <c r="D52" s="12"/>
      <c r="E52" s="27">
        <v>0</v>
      </c>
      <c r="F52" s="32"/>
      <c r="H52" s="13">
        <v>0</v>
      </c>
      <c r="J52" s="13">
        <v>0</v>
      </c>
      <c r="L52" s="33">
        <v>11400000</v>
      </c>
      <c r="N52" s="13">
        <v>149893169808</v>
      </c>
      <c r="P52" s="33">
        <v>0</v>
      </c>
      <c r="R52" s="13">
        <v>0</v>
      </c>
      <c r="T52" s="33">
        <v>11400000</v>
      </c>
      <c r="V52" s="33">
        <v>11360</v>
      </c>
      <c r="X52" s="13">
        <v>149893169808</v>
      </c>
      <c r="Z52" s="13">
        <v>128733451200</v>
      </c>
      <c r="AB52" s="14">
        <v>1.93</v>
      </c>
    </row>
    <row r="53" spans="1:28" ht="21.75" customHeight="1" x14ac:dyDescent="0.2">
      <c r="A53" s="30" t="s">
        <v>63</v>
      </c>
      <c r="B53" s="30"/>
      <c r="C53" s="30"/>
      <c r="D53" s="30"/>
      <c r="F53" s="33"/>
      <c r="H53" s="16">
        <v>4860502792745</v>
      </c>
      <c r="J53" s="16">
        <v>6076751193422.4404</v>
      </c>
      <c r="L53" s="33"/>
      <c r="N53" s="16">
        <v>625935375763</v>
      </c>
      <c r="P53" s="33"/>
      <c r="R53" s="16">
        <v>149579423350</v>
      </c>
      <c r="T53" s="33"/>
      <c r="V53" s="33"/>
      <c r="X53" s="16">
        <v>5362090792948</v>
      </c>
      <c r="Z53" s="16">
        <v>6518554053684.7598</v>
      </c>
      <c r="AB53" s="17">
        <v>97.75</v>
      </c>
    </row>
  </sheetData>
  <mergeCells count="102">
    <mergeCell ref="A52:C52"/>
    <mergeCell ref="E52:F52"/>
    <mergeCell ref="A53:D53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180</v>
      </c>
      <c r="B5" s="21" t="s">
        <v>181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D6" s="22" t="s">
        <v>130</v>
      </c>
      <c r="E6" s="22"/>
      <c r="F6" s="22"/>
      <c r="G6" s="22"/>
      <c r="H6" s="22"/>
      <c r="I6" s="22"/>
      <c r="J6" s="22"/>
      <c r="L6" s="22" t="s">
        <v>131</v>
      </c>
      <c r="M6" s="22"/>
      <c r="N6" s="22"/>
      <c r="O6" s="22"/>
      <c r="P6" s="22"/>
      <c r="Q6" s="22"/>
      <c r="R6" s="2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2" t="s">
        <v>182</v>
      </c>
      <c r="B8" s="22"/>
      <c r="D8" s="2" t="s">
        <v>183</v>
      </c>
      <c r="F8" s="2" t="s">
        <v>134</v>
      </c>
      <c r="H8" s="2" t="s">
        <v>135</v>
      </c>
      <c r="J8" s="2" t="s">
        <v>63</v>
      </c>
      <c r="L8" s="2" t="s">
        <v>183</v>
      </c>
      <c r="N8" s="2" t="s">
        <v>134</v>
      </c>
      <c r="P8" s="2" t="s">
        <v>135</v>
      </c>
      <c r="R8" s="2" t="s">
        <v>63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A13" sqref="A13:B1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184</v>
      </c>
      <c r="B5" s="21" t="s">
        <v>185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>
      <c r="D6" s="22" t="s">
        <v>130</v>
      </c>
      <c r="E6" s="22"/>
      <c r="F6" s="22"/>
      <c r="H6" s="22" t="s">
        <v>131</v>
      </c>
      <c r="I6" s="22"/>
      <c r="J6" s="22"/>
    </row>
    <row r="7" spans="1:10" ht="36.4" customHeight="1" x14ac:dyDescent="0.2">
      <c r="A7" s="22" t="s">
        <v>186</v>
      </c>
      <c r="B7" s="22"/>
      <c r="D7" s="19" t="s">
        <v>187</v>
      </c>
      <c r="E7" s="3"/>
      <c r="F7" s="19" t="s">
        <v>188</v>
      </c>
      <c r="H7" s="19" t="s">
        <v>187</v>
      </c>
      <c r="I7" s="3"/>
      <c r="J7" s="19" t="s">
        <v>188</v>
      </c>
    </row>
    <row r="8" spans="1:10" ht="21.75" customHeight="1" x14ac:dyDescent="0.2">
      <c r="A8" s="24" t="s">
        <v>261</v>
      </c>
      <c r="B8" s="24"/>
      <c r="D8" s="6">
        <v>0</v>
      </c>
      <c r="F8" s="7"/>
      <c r="H8" s="6">
        <v>38193575</v>
      </c>
      <c r="J8" s="7"/>
    </row>
    <row r="9" spans="1:10" ht="21.75" customHeight="1" x14ac:dyDescent="0.2">
      <c r="A9" s="26" t="s">
        <v>262</v>
      </c>
      <c r="B9" s="26"/>
      <c r="D9" s="9">
        <v>1950</v>
      </c>
      <c r="F9" s="10"/>
      <c r="H9" s="9">
        <v>19533</v>
      </c>
      <c r="J9" s="10"/>
    </row>
    <row r="10" spans="1:10" ht="21.75" customHeight="1" x14ac:dyDescent="0.2">
      <c r="A10" s="26" t="s">
        <v>263</v>
      </c>
      <c r="B10" s="26"/>
      <c r="D10" s="9">
        <v>82069</v>
      </c>
      <c r="F10" s="10"/>
      <c r="H10" s="9">
        <v>915343</v>
      </c>
      <c r="J10" s="10"/>
    </row>
    <row r="11" spans="1:10" ht="21.75" customHeight="1" x14ac:dyDescent="0.2">
      <c r="A11" s="26" t="s">
        <v>264</v>
      </c>
      <c r="B11" s="26"/>
      <c r="D11" s="9">
        <v>2179</v>
      </c>
      <c r="F11" s="10"/>
      <c r="H11" s="9">
        <v>34383</v>
      </c>
      <c r="J11" s="10"/>
    </row>
    <row r="12" spans="1:10" ht="21.75" customHeight="1" x14ac:dyDescent="0.2">
      <c r="A12" s="28" t="s">
        <v>261</v>
      </c>
      <c r="B12" s="28"/>
      <c r="D12" s="13">
        <v>13457</v>
      </c>
      <c r="F12" s="14"/>
      <c r="H12" s="13">
        <v>66283119</v>
      </c>
      <c r="J12" s="14"/>
    </row>
    <row r="13" spans="1:10" ht="21.75" customHeight="1" x14ac:dyDescent="0.2">
      <c r="A13" s="30" t="s">
        <v>63</v>
      </c>
      <c r="B13" s="30"/>
      <c r="D13" s="16">
        <v>99655</v>
      </c>
      <c r="F13" s="16"/>
      <c r="H13" s="16">
        <v>105445953</v>
      </c>
      <c r="J13" s="16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/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111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189</v>
      </c>
      <c r="B5" s="21" t="s">
        <v>126</v>
      </c>
      <c r="C5" s="21"/>
      <c r="D5" s="21"/>
      <c r="E5" s="21"/>
      <c r="F5" s="21"/>
    </row>
    <row r="6" spans="1:6" ht="14.45" customHeight="1" x14ac:dyDescent="0.2">
      <c r="D6" s="2" t="s">
        <v>130</v>
      </c>
      <c r="F6" s="2" t="s">
        <v>9</v>
      </c>
    </row>
    <row r="7" spans="1:6" ht="14.45" customHeight="1" x14ac:dyDescent="0.2">
      <c r="A7" s="22" t="s">
        <v>126</v>
      </c>
      <c r="B7" s="22"/>
      <c r="D7" s="4" t="s">
        <v>103</v>
      </c>
      <c r="F7" s="4" t="s">
        <v>103</v>
      </c>
    </row>
    <row r="8" spans="1:6" ht="21.75" customHeight="1" x14ac:dyDescent="0.2">
      <c r="A8" s="24" t="s">
        <v>126</v>
      </c>
      <c r="B8" s="24"/>
      <c r="D8" s="6">
        <v>531</v>
      </c>
      <c r="F8" s="6">
        <v>3036100114</v>
      </c>
    </row>
    <row r="9" spans="1:6" ht="21.75" customHeight="1" x14ac:dyDescent="0.2">
      <c r="A9" s="26" t="s">
        <v>190</v>
      </c>
      <c r="B9" s="26"/>
      <c r="D9" s="9">
        <v>0</v>
      </c>
      <c r="F9" s="9">
        <v>815</v>
      </c>
    </row>
    <row r="10" spans="1:6" ht="21.75" customHeight="1" x14ac:dyDescent="0.2">
      <c r="A10" s="28" t="s">
        <v>191</v>
      </c>
      <c r="B10" s="28"/>
      <c r="D10" s="13">
        <v>95548326</v>
      </c>
      <c r="F10" s="13">
        <v>1578998648</v>
      </c>
    </row>
    <row r="11" spans="1:6" ht="21.75" customHeight="1" x14ac:dyDescent="0.2">
      <c r="A11" s="30" t="s">
        <v>63</v>
      </c>
      <c r="B11" s="30"/>
      <c r="D11" s="16">
        <v>95548857</v>
      </c>
      <c r="F11" s="16">
        <v>4615099577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4"/>
  <sheetViews>
    <sheetView rightToLeft="1" topLeftCell="A37" workbookViewId="0">
      <selection activeCell="S51" sqref="S5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1" t="s">
        <v>133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4.45" customHeight="1" x14ac:dyDescent="0.2">
      <c r="A6" s="22" t="s">
        <v>65</v>
      </c>
      <c r="C6" s="22" t="s">
        <v>192</v>
      </c>
      <c r="D6" s="22"/>
      <c r="E6" s="22"/>
      <c r="F6" s="22"/>
      <c r="G6" s="22"/>
      <c r="I6" s="22" t="s">
        <v>130</v>
      </c>
      <c r="J6" s="22"/>
      <c r="K6" s="22"/>
      <c r="L6" s="22"/>
      <c r="M6" s="22"/>
      <c r="O6" s="22" t="s">
        <v>131</v>
      </c>
      <c r="P6" s="22"/>
      <c r="Q6" s="22"/>
      <c r="R6" s="22"/>
      <c r="S6" s="22"/>
    </row>
    <row r="7" spans="1:19" ht="29.1" customHeight="1" x14ac:dyDescent="0.2">
      <c r="A7" s="22"/>
      <c r="C7" s="19" t="s">
        <v>193</v>
      </c>
      <c r="D7" s="3"/>
      <c r="E7" s="19" t="s">
        <v>194</v>
      </c>
      <c r="F7" s="3"/>
      <c r="G7" s="19" t="s">
        <v>195</v>
      </c>
      <c r="I7" s="19" t="s">
        <v>196</v>
      </c>
      <c r="J7" s="3"/>
      <c r="K7" s="19" t="s">
        <v>197</v>
      </c>
      <c r="L7" s="3"/>
      <c r="M7" s="19" t="s">
        <v>198</v>
      </c>
      <c r="O7" s="19" t="s">
        <v>196</v>
      </c>
      <c r="P7" s="3"/>
      <c r="Q7" s="19" t="s">
        <v>197</v>
      </c>
      <c r="R7" s="3"/>
      <c r="S7" s="19" t="s">
        <v>198</v>
      </c>
    </row>
    <row r="8" spans="1:19" ht="21.75" customHeight="1" x14ac:dyDescent="0.2">
      <c r="A8" s="5" t="s">
        <v>56</v>
      </c>
      <c r="C8" s="5" t="s">
        <v>199</v>
      </c>
      <c r="E8" s="6">
        <v>12000064</v>
      </c>
      <c r="G8" s="6">
        <v>1540</v>
      </c>
      <c r="I8" s="6">
        <v>0</v>
      </c>
      <c r="K8" s="6">
        <v>0</v>
      </c>
      <c r="M8" s="6">
        <v>0</v>
      </c>
      <c r="O8" s="6">
        <f>18480098560+5086</f>
        <v>18480103646</v>
      </c>
      <c r="Q8" s="6">
        <v>0</v>
      </c>
      <c r="S8" s="6">
        <f>O8</f>
        <v>18480103646</v>
      </c>
    </row>
    <row r="9" spans="1:19" ht="21.75" customHeight="1" x14ac:dyDescent="0.2">
      <c r="A9" s="8" t="s">
        <v>153</v>
      </c>
      <c r="C9" s="8" t="s">
        <v>200</v>
      </c>
      <c r="E9" s="9">
        <v>5000000</v>
      </c>
      <c r="G9" s="9">
        <v>300</v>
      </c>
      <c r="I9" s="9">
        <v>0</v>
      </c>
      <c r="K9" s="9">
        <v>0</v>
      </c>
      <c r="M9" s="9">
        <v>0</v>
      </c>
      <c r="O9" s="9">
        <v>1500000000</v>
      </c>
      <c r="Q9" s="9">
        <v>0</v>
      </c>
      <c r="S9" s="9">
        <v>1500000000</v>
      </c>
    </row>
    <row r="10" spans="1:19" ht="21.75" customHeight="1" x14ac:dyDescent="0.2">
      <c r="A10" s="8" t="s">
        <v>30</v>
      </c>
      <c r="C10" s="8" t="s">
        <v>201</v>
      </c>
      <c r="E10" s="9">
        <v>5690000</v>
      </c>
      <c r="G10" s="9">
        <v>630</v>
      </c>
      <c r="I10" s="9">
        <v>0</v>
      </c>
      <c r="K10" s="9">
        <v>0</v>
      </c>
      <c r="M10" s="9">
        <v>0</v>
      </c>
      <c r="O10" s="9">
        <v>3584700000</v>
      </c>
      <c r="Q10" s="9">
        <v>0</v>
      </c>
      <c r="S10" s="9">
        <v>3584700000</v>
      </c>
    </row>
    <row r="11" spans="1:19" ht="21.75" customHeight="1" x14ac:dyDescent="0.2">
      <c r="A11" s="8" t="s">
        <v>37</v>
      </c>
      <c r="C11" s="8" t="s">
        <v>202</v>
      </c>
      <c r="E11" s="9">
        <v>43573515</v>
      </c>
      <c r="G11" s="9">
        <v>1100</v>
      </c>
      <c r="I11" s="9">
        <v>47930866500</v>
      </c>
      <c r="K11" s="9">
        <v>1709555344</v>
      </c>
      <c r="M11" s="9">
        <v>46221311156</v>
      </c>
      <c r="O11" s="9">
        <v>47930866500</v>
      </c>
      <c r="Q11" s="9">
        <v>1709555344</v>
      </c>
      <c r="S11" s="9">
        <v>46221311156</v>
      </c>
    </row>
    <row r="12" spans="1:19" ht="21.75" customHeight="1" x14ac:dyDescent="0.2">
      <c r="A12" s="8" t="s">
        <v>31</v>
      </c>
      <c r="C12" s="8" t="s">
        <v>203</v>
      </c>
      <c r="E12" s="9">
        <v>3000000</v>
      </c>
      <c r="G12" s="9">
        <v>350</v>
      </c>
      <c r="I12" s="9">
        <v>0</v>
      </c>
      <c r="K12" s="9">
        <v>0</v>
      </c>
      <c r="M12" s="9">
        <v>0</v>
      </c>
      <c r="O12" s="9">
        <v>1050000000</v>
      </c>
      <c r="Q12" s="9">
        <v>0</v>
      </c>
      <c r="S12" s="9">
        <v>1050000000</v>
      </c>
    </row>
    <row r="13" spans="1:19" ht="21.75" customHeight="1" x14ac:dyDescent="0.2">
      <c r="A13" s="8" t="s">
        <v>20</v>
      </c>
      <c r="C13" s="8" t="s">
        <v>203</v>
      </c>
      <c r="E13" s="9">
        <v>125000000</v>
      </c>
      <c r="G13" s="9">
        <v>82</v>
      </c>
      <c r="I13" s="9">
        <v>0</v>
      </c>
      <c r="K13" s="9">
        <v>0</v>
      </c>
      <c r="M13" s="9">
        <v>0</v>
      </c>
      <c r="O13" s="9">
        <v>10250000000</v>
      </c>
      <c r="Q13" s="9">
        <v>0</v>
      </c>
      <c r="S13" s="9">
        <v>10250000000</v>
      </c>
    </row>
    <row r="14" spans="1:19" ht="21.75" customHeight="1" x14ac:dyDescent="0.2">
      <c r="A14" s="8" t="s">
        <v>138</v>
      </c>
      <c r="C14" s="8" t="s">
        <v>204</v>
      </c>
      <c r="E14" s="9">
        <v>1000000</v>
      </c>
      <c r="G14" s="9">
        <v>500</v>
      </c>
      <c r="I14" s="9">
        <v>0</v>
      </c>
      <c r="K14" s="9">
        <v>0</v>
      </c>
      <c r="M14" s="9">
        <v>0</v>
      </c>
      <c r="O14" s="9">
        <v>500000000</v>
      </c>
      <c r="Q14" s="9">
        <v>0</v>
      </c>
      <c r="S14" s="9">
        <v>500000000</v>
      </c>
    </row>
    <row r="15" spans="1:19" ht="21.75" customHeight="1" x14ac:dyDescent="0.2">
      <c r="A15" s="8" t="s">
        <v>38</v>
      </c>
      <c r="C15" s="8" t="s">
        <v>205</v>
      </c>
      <c r="E15" s="9">
        <v>15000000</v>
      </c>
      <c r="G15" s="9">
        <v>2920</v>
      </c>
      <c r="I15" s="9">
        <v>0</v>
      </c>
      <c r="K15" s="9">
        <v>0</v>
      </c>
      <c r="M15" s="9">
        <v>0</v>
      </c>
      <c r="O15" s="9">
        <v>43800000000</v>
      </c>
      <c r="Q15" s="9">
        <v>0</v>
      </c>
      <c r="S15" s="9">
        <v>43800000000</v>
      </c>
    </row>
    <row r="16" spans="1:19" ht="21.75" customHeight="1" x14ac:dyDescent="0.2">
      <c r="A16" s="8" t="s">
        <v>36</v>
      </c>
      <c r="C16" s="8" t="s">
        <v>206</v>
      </c>
      <c r="E16" s="9">
        <v>3408392</v>
      </c>
      <c r="G16" s="9">
        <v>6500</v>
      </c>
      <c r="I16" s="9">
        <v>0</v>
      </c>
      <c r="K16" s="9">
        <v>0</v>
      </c>
      <c r="M16" s="9">
        <v>0</v>
      </c>
      <c r="O16" s="9">
        <v>22154548000</v>
      </c>
      <c r="Q16" s="9">
        <v>0</v>
      </c>
      <c r="S16" s="9">
        <v>22154548000</v>
      </c>
    </row>
    <row r="17" spans="1:19" ht="21.75" customHeight="1" x14ac:dyDescent="0.2">
      <c r="A17" s="8" t="s">
        <v>54</v>
      </c>
      <c r="C17" s="8" t="s">
        <v>207</v>
      </c>
      <c r="E17" s="9">
        <v>40598707</v>
      </c>
      <c r="G17" s="9">
        <v>370</v>
      </c>
      <c r="I17" s="9">
        <v>0</v>
      </c>
      <c r="K17" s="9">
        <v>0</v>
      </c>
      <c r="M17" s="9">
        <v>0</v>
      </c>
      <c r="O17" s="9">
        <v>15021521590</v>
      </c>
      <c r="Q17" s="9">
        <v>0</v>
      </c>
      <c r="S17" s="9">
        <v>15021521590</v>
      </c>
    </row>
    <row r="18" spans="1:19" ht="21.75" customHeight="1" x14ac:dyDescent="0.2">
      <c r="A18" s="8" t="s">
        <v>50</v>
      </c>
      <c r="C18" s="8" t="s">
        <v>205</v>
      </c>
      <c r="E18" s="9">
        <v>57500000</v>
      </c>
      <c r="G18" s="9">
        <v>70</v>
      </c>
      <c r="I18" s="9">
        <v>0</v>
      </c>
      <c r="K18" s="9">
        <v>0</v>
      </c>
      <c r="M18" s="9">
        <v>0</v>
      </c>
      <c r="O18" s="9">
        <v>4025000000</v>
      </c>
      <c r="Q18" s="9">
        <v>0</v>
      </c>
      <c r="S18" s="9">
        <v>4025000000</v>
      </c>
    </row>
    <row r="19" spans="1:19" ht="21.75" customHeight="1" x14ac:dyDescent="0.2">
      <c r="A19" s="8" t="s">
        <v>35</v>
      </c>
      <c r="C19" s="8" t="s">
        <v>208</v>
      </c>
      <c r="E19" s="9">
        <v>12000000</v>
      </c>
      <c r="G19" s="9">
        <v>6500</v>
      </c>
      <c r="I19" s="9">
        <v>0</v>
      </c>
      <c r="K19" s="9">
        <v>0</v>
      </c>
      <c r="M19" s="9">
        <v>0</v>
      </c>
      <c r="O19" s="9">
        <v>78000000000</v>
      </c>
      <c r="Q19" s="9">
        <v>0</v>
      </c>
      <c r="S19" s="9">
        <v>78000000000</v>
      </c>
    </row>
    <row r="20" spans="1:19" ht="21.75" customHeight="1" x14ac:dyDescent="0.2">
      <c r="A20" s="8" t="s">
        <v>150</v>
      </c>
      <c r="C20" s="8" t="s">
        <v>209</v>
      </c>
      <c r="E20" s="9">
        <v>1250000</v>
      </c>
      <c r="G20" s="9">
        <v>1000</v>
      </c>
      <c r="I20" s="9">
        <v>0</v>
      </c>
      <c r="K20" s="9">
        <v>0</v>
      </c>
      <c r="M20" s="9">
        <v>0</v>
      </c>
      <c r="O20" s="9">
        <v>1250000000</v>
      </c>
      <c r="Q20" s="9">
        <v>0</v>
      </c>
      <c r="S20" s="9">
        <v>1250000000</v>
      </c>
    </row>
    <row r="21" spans="1:19" ht="21.75" customHeight="1" x14ac:dyDescent="0.2">
      <c r="A21" s="8" t="s">
        <v>23</v>
      </c>
      <c r="C21" s="8" t="s">
        <v>208</v>
      </c>
      <c r="E21" s="9">
        <v>23963559</v>
      </c>
      <c r="G21" s="9">
        <v>1680</v>
      </c>
      <c r="I21" s="9">
        <v>0</v>
      </c>
      <c r="K21" s="9">
        <v>0</v>
      </c>
      <c r="M21" s="9">
        <v>0</v>
      </c>
      <c r="O21" s="9">
        <v>40258779120</v>
      </c>
      <c r="Q21" s="9">
        <v>0</v>
      </c>
      <c r="S21" s="9">
        <v>40258779120</v>
      </c>
    </row>
    <row r="22" spans="1:19" ht="21.75" customHeight="1" x14ac:dyDescent="0.2">
      <c r="A22" s="8" t="s">
        <v>57</v>
      </c>
      <c r="C22" s="8" t="s">
        <v>210</v>
      </c>
      <c r="E22" s="9">
        <v>4333521</v>
      </c>
      <c r="G22" s="9">
        <v>750</v>
      </c>
      <c r="I22" s="9">
        <v>0</v>
      </c>
      <c r="K22" s="9">
        <v>0</v>
      </c>
      <c r="M22" s="9">
        <v>0</v>
      </c>
      <c r="O22" s="9">
        <v>3250140750</v>
      </c>
      <c r="Q22" s="9">
        <v>401878148</v>
      </c>
      <c r="S22" s="9">
        <v>2848262602</v>
      </c>
    </row>
    <row r="23" spans="1:19" ht="21.75" customHeight="1" x14ac:dyDescent="0.2">
      <c r="A23" s="8" t="s">
        <v>158</v>
      </c>
      <c r="C23" s="8" t="s">
        <v>208</v>
      </c>
      <c r="E23" s="9">
        <v>10000000</v>
      </c>
      <c r="G23" s="9">
        <v>610</v>
      </c>
      <c r="I23" s="9">
        <v>0</v>
      </c>
      <c r="K23" s="9">
        <v>0</v>
      </c>
      <c r="M23" s="9">
        <v>0</v>
      </c>
      <c r="O23" s="9">
        <v>6100000000</v>
      </c>
      <c r="Q23" s="9">
        <v>0</v>
      </c>
      <c r="S23" s="9">
        <v>6100000000</v>
      </c>
    </row>
    <row r="24" spans="1:19" ht="21.75" customHeight="1" x14ac:dyDescent="0.2">
      <c r="A24" s="8" t="s">
        <v>46</v>
      </c>
      <c r="C24" s="8" t="s">
        <v>205</v>
      </c>
      <c r="E24" s="9">
        <v>100000000</v>
      </c>
      <c r="G24" s="9">
        <v>400</v>
      </c>
      <c r="I24" s="9">
        <v>0</v>
      </c>
      <c r="K24" s="9">
        <v>0</v>
      </c>
      <c r="M24" s="9">
        <v>0</v>
      </c>
      <c r="O24" s="9">
        <v>40000000000</v>
      </c>
      <c r="Q24" s="9">
        <v>0</v>
      </c>
      <c r="S24" s="9">
        <v>40000000000</v>
      </c>
    </row>
    <row r="25" spans="1:19" ht="21.75" customHeight="1" x14ac:dyDescent="0.2">
      <c r="A25" s="8" t="s">
        <v>137</v>
      </c>
      <c r="C25" s="8" t="s">
        <v>201</v>
      </c>
      <c r="E25" s="9">
        <v>1000000</v>
      </c>
      <c r="G25" s="9">
        <v>187</v>
      </c>
      <c r="I25" s="9">
        <v>0</v>
      </c>
      <c r="K25" s="9">
        <v>0</v>
      </c>
      <c r="M25" s="9">
        <v>0</v>
      </c>
      <c r="O25" s="9">
        <v>187000000</v>
      </c>
      <c r="Q25" s="9">
        <v>0</v>
      </c>
      <c r="S25" s="9">
        <v>187000000</v>
      </c>
    </row>
    <row r="26" spans="1:19" ht="21.75" customHeight="1" x14ac:dyDescent="0.2">
      <c r="A26" s="8" t="s">
        <v>60</v>
      </c>
      <c r="C26" s="8" t="s">
        <v>205</v>
      </c>
      <c r="E26" s="9">
        <v>5000000</v>
      </c>
      <c r="G26" s="9">
        <v>960</v>
      </c>
      <c r="I26" s="9">
        <v>0</v>
      </c>
      <c r="K26" s="9">
        <v>0</v>
      </c>
      <c r="M26" s="9">
        <v>0</v>
      </c>
      <c r="O26" s="9">
        <v>4800000000</v>
      </c>
      <c r="Q26" s="9">
        <v>0</v>
      </c>
      <c r="S26" s="9">
        <v>4800000000</v>
      </c>
    </row>
    <row r="27" spans="1:19" ht="21.75" customHeight="1" x14ac:dyDescent="0.2">
      <c r="A27" s="8" t="s">
        <v>58</v>
      </c>
      <c r="C27" s="8" t="s">
        <v>200</v>
      </c>
      <c r="E27" s="9">
        <v>20345585</v>
      </c>
      <c r="G27" s="9">
        <v>682</v>
      </c>
      <c r="I27" s="9">
        <v>0</v>
      </c>
      <c r="K27" s="9">
        <v>0</v>
      </c>
      <c r="M27" s="9">
        <v>0</v>
      </c>
      <c r="O27" s="9">
        <v>13875688970</v>
      </c>
      <c r="Q27" s="9">
        <v>0</v>
      </c>
      <c r="S27" s="9">
        <v>13875688970</v>
      </c>
    </row>
    <row r="28" spans="1:19" ht="21.75" customHeight="1" x14ac:dyDescent="0.2">
      <c r="A28" s="8" t="s">
        <v>21</v>
      </c>
      <c r="C28" s="8" t="s">
        <v>211</v>
      </c>
      <c r="E28" s="9">
        <v>31084511</v>
      </c>
      <c r="G28" s="9">
        <v>90</v>
      </c>
      <c r="I28" s="9">
        <v>0</v>
      </c>
      <c r="K28" s="9">
        <v>0</v>
      </c>
      <c r="M28" s="9">
        <v>0</v>
      </c>
      <c r="O28" s="9">
        <v>2797605990</v>
      </c>
      <c r="Q28" s="9">
        <v>0</v>
      </c>
      <c r="S28" s="9">
        <v>2797605990</v>
      </c>
    </row>
    <row r="29" spans="1:19" ht="21.75" customHeight="1" x14ac:dyDescent="0.2">
      <c r="A29" s="8" t="s">
        <v>29</v>
      </c>
      <c r="C29" s="8" t="s">
        <v>212</v>
      </c>
      <c r="E29" s="9">
        <v>16467000</v>
      </c>
      <c r="G29" s="9">
        <v>1350</v>
      </c>
      <c r="I29" s="9">
        <v>0</v>
      </c>
      <c r="K29" s="9">
        <v>0</v>
      </c>
      <c r="M29" s="9">
        <v>0</v>
      </c>
      <c r="O29" s="9">
        <v>22230450000</v>
      </c>
      <c r="Q29" s="9">
        <v>2760469796</v>
      </c>
      <c r="S29" s="9">
        <v>19469980204</v>
      </c>
    </row>
    <row r="30" spans="1:19" ht="21.75" customHeight="1" x14ac:dyDescent="0.2">
      <c r="A30" s="8" t="s">
        <v>24</v>
      </c>
      <c r="C30" s="8" t="s">
        <v>213</v>
      </c>
      <c r="E30" s="9">
        <v>1100000</v>
      </c>
      <c r="G30" s="9">
        <v>37000</v>
      </c>
      <c r="I30" s="9">
        <v>0</v>
      </c>
      <c r="K30" s="9">
        <v>0</v>
      </c>
      <c r="M30" s="9">
        <v>0</v>
      </c>
      <c r="O30" s="9">
        <v>40700000000</v>
      </c>
      <c r="Q30" s="9">
        <v>0</v>
      </c>
      <c r="S30" s="9">
        <v>40700000000</v>
      </c>
    </row>
    <row r="31" spans="1:19" ht="21.75" customHeight="1" x14ac:dyDescent="0.2">
      <c r="A31" s="8" t="s">
        <v>174</v>
      </c>
      <c r="C31" s="8" t="s">
        <v>214</v>
      </c>
      <c r="E31" s="9">
        <v>5000000</v>
      </c>
      <c r="G31" s="9">
        <v>2000</v>
      </c>
      <c r="I31" s="9">
        <v>0</v>
      </c>
      <c r="K31" s="9">
        <v>0</v>
      </c>
      <c r="M31" s="9">
        <v>0</v>
      </c>
      <c r="O31" s="9">
        <v>10000000000</v>
      </c>
      <c r="Q31" s="9">
        <v>0</v>
      </c>
      <c r="S31" s="9">
        <v>10000000000</v>
      </c>
    </row>
    <row r="32" spans="1:19" ht="21.75" customHeight="1" x14ac:dyDescent="0.2">
      <c r="A32" s="8" t="s">
        <v>33</v>
      </c>
      <c r="C32" s="8" t="s">
        <v>214</v>
      </c>
      <c r="E32" s="9">
        <v>5447057</v>
      </c>
      <c r="G32" s="9">
        <v>3000</v>
      </c>
      <c r="I32" s="9">
        <v>0</v>
      </c>
      <c r="K32" s="9">
        <v>0</v>
      </c>
      <c r="M32" s="9">
        <v>0</v>
      </c>
      <c r="O32" s="9">
        <v>16341171000</v>
      </c>
      <c r="Q32" s="9">
        <v>350480879</v>
      </c>
      <c r="S32" s="9">
        <v>15990690121</v>
      </c>
    </row>
    <row r="33" spans="1:19" ht="21.75" customHeight="1" x14ac:dyDescent="0.2">
      <c r="A33" s="8" t="s">
        <v>62</v>
      </c>
      <c r="C33" s="8" t="s">
        <v>215</v>
      </c>
      <c r="E33" s="9">
        <v>11967021</v>
      </c>
      <c r="G33" s="9">
        <v>2110</v>
      </c>
      <c r="I33" s="9">
        <v>0</v>
      </c>
      <c r="K33" s="9">
        <v>0</v>
      </c>
      <c r="M33" s="9">
        <v>0</v>
      </c>
      <c r="O33" s="9">
        <v>25250414310</v>
      </c>
      <c r="Q33" s="9">
        <v>0</v>
      </c>
      <c r="S33" s="9">
        <v>25250414310</v>
      </c>
    </row>
    <row r="34" spans="1:19" ht="21.75" customHeight="1" x14ac:dyDescent="0.2">
      <c r="A34" s="8" t="s">
        <v>147</v>
      </c>
      <c r="C34" s="8" t="s">
        <v>216</v>
      </c>
      <c r="E34" s="9">
        <v>15100000</v>
      </c>
      <c r="G34" s="9">
        <v>1850</v>
      </c>
      <c r="I34" s="9">
        <v>0</v>
      </c>
      <c r="K34" s="9">
        <v>0</v>
      </c>
      <c r="M34" s="9">
        <v>0</v>
      </c>
      <c r="O34" s="9">
        <v>27935000000</v>
      </c>
      <c r="Q34" s="9">
        <v>0</v>
      </c>
      <c r="S34" s="9">
        <v>27935000000</v>
      </c>
    </row>
    <row r="35" spans="1:19" ht="21.75" customHeight="1" x14ac:dyDescent="0.2">
      <c r="A35" s="8" t="s">
        <v>52</v>
      </c>
      <c r="C35" s="8" t="s">
        <v>217</v>
      </c>
      <c r="E35" s="9">
        <v>19448659</v>
      </c>
      <c r="G35" s="9">
        <v>1800</v>
      </c>
      <c r="I35" s="9">
        <v>0</v>
      </c>
      <c r="K35" s="9">
        <v>0</v>
      </c>
      <c r="M35" s="9">
        <v>0</v>
      </c>
      <c r="O35" s="9">
        <v>35007586200</v>
      </c>
      <c r="Q35" s="9">
        <v>0</v>
      </c>
      <c r="S35" s="9">
        <v>35007586200</v>
      </c>
    </row>
    <row r="36" spans="1:19" ht="21.75" customHeight="1" x14ac:dyDescent="0.2">
      <c r="A36" s="8" t="s">
        <v>175</v>
      </c>
      <c r="C36" s="8" t="s">
        <v>218</v>
      </c>
      <c r="E36" s="9">
        <v>11400000</v>
      </c>
      <c r="G36" s="9">
        <v>310</v>
      </c>
      <c r="I36" s="9">
        <v>0</v>
      </c>
      <c r="K36" s="9">
        <v>0</v>
      </c>
      <c r="M36" s="9">
        <v>0</v>
      </c>
      <c r="O36" s="9">
        <v>3534000000</v>
      </c>
      <c r="Q36" s="9">
        <v>0</v>
      </c>
      <c r="S36" s="9">
        <v>3534000000</v>
      </c>
    </row>
    <row r="37" spans="1:19" ht="21.75" customHeight="1" x14ac:dyDescent="0.2">
      <c r="A37" s="8" t="s">
        <v>26</v>
      </c>
      <c r="C37" s="8" t="s">
        <v>201</v>
      </c>
      <c r="E37" s="9">
        <v>1110000</v>
      </c>
      <c r="G37" s="9">
        <v>20000</v>
      </c>
      <c r="I37" s="9">
        <v>0</v>
      </c>
      <c r="K37" s="9">
        <v>0</v>
      </c>
      <c r="M37" s="9">
        <v>0</v>
      </c>
      <c r="O37" s="9">
        <v>22200000000</v>
      </c>
      <c r="Q37" s="9">
        <v>0</v>
      </c>
      <c r="S37" s="9">
        <v>22200000000</v>
      </c>
    </row>
    <row r="38" spans="1:19" ht="21.75" customHeight="1" x14ac:dyDescent="0.2">
      <c r="A38" s="8" t="s">
        <v>34</v>
      </c>
      <c r="C38" s="8" t="s">
        <v>219</v>
      </c>
      <c r="E38" s="9">
        <v>31260033</v>
      </c>
      <c r="G38" s="9">
        <v>950</v>
      </c>
      <c r="I38" s="9">
        <v>0</v>
      </c>
      <c r="K38" s="9">
        <v>0</v>
      </c>
      <c r="M38" s="9">
        <v>0</v>
      </c>
      <c r="O38" s="9">
        <v>29697031350</v>
      </c>
      <c r="Q38" s="9">
        <v>0</v>
      </c>
      <c r="S38" s="9">
        <v>29697031350</v>
      </c>
    </row>
    <row r="39" spans="1:19" ht="21.75" customHeight="1" x14ac:dyDescent="0.2">
      <c r="A39" s="8" t="s">
        <v>28</v>
      </c>
      <c r="C39" s="8" t="s">
        <v>220</v>
      </c>
      <c r="E39" s="9">
        <v>3114422</v>
      </c>
      <c r="G39" s="9">
        <v>700</v>
      </c>
      <c r="I39" s="9">
        <v>0</v>
      </c>
      <c r="K39" s="9">
        <v>0</v>
      </c>
      <c r="M39" s="9">
        <v>0</v>
      </c>
      <c r="O39" s="9">
        <v>2180095400</v>
      </c>
      <c r="Q39" s="9">
        <v>0</v>
      </c>
      <c r="S39" s="9">
        <v>2180095400</v>
      </c>
    </row>
    <row r="40" spans="1:19" ht="21.75" customHeight="1" x14ac:dyDescent="0.2">
      <c r="A40" s="8" t="s">
        <v>143</v>
      </c>
      <c r="C40" s="8" t="s">
        <v>200</v>
      </c>
      <c r="E40" s="9">
        <v>11785653</v>
      </c>
      <c r="G40" s="9">
        <v>1900</v>
      </c>
      <c r="I40" s="9">
        <v>0</v>
      </c>
      <c r="K40" s="9">
        <v>0</v>
      </c>
      <c r="M40" s="9">
        <v>0</v>
      </c>
      <c r="O40" s="9">
        <v>22392740700</v>
      </c>
      <c r="Q40" s="9">
        <v>0</v>
      </c>
      <c r="S40" s="9">
        <v>22392740700</v>
      </c>
    </row>
    <row r="41" spans="1:19" ht="21.75" customHeight="1" x14ac:dyDescent="0.2">
      <c r="A41" s="8" t="s">
        <v>160</v>
      </c>
      <c r="C41" s="8" t="s">
        <v>205</v>
      </c>
      <c r="E41" s="9">
        <v>4475405</v>
      </c>
      <c r="G41" s="9">
        <v>34</v>
      </c>
      <c r="I41" s="9">
        <v>0</v>
      </c>
      <c r="K41" s="9">
        <v>0</v>
      </c>
      <c r="M41" s="9">
        <v>0</v>
      </c>
      <c r="O41" s="9">
        <v>152163770</v>
      </c>
      <c r="Q41" s="9">
        <v>0</v>
      </c>
      <c r="S41" s="9">
        <v>152163770</v>
      </c>
    </row>
    <row r="42" spans="1:19" ht="21.75" customHeight="1" x14ac:dyDescent="0.2">
      <c r="A42" s="8" t="s">
        <v>145</v>
      </c>
      <c r="C42" s="8" t="s">
        <v>221</v>
      </c>
      <c r="E42" s="9">
        <v>4499999</v>
      </c>
      <c r="G42" s="9">
        <v>1350</v>
      </c>
      <c r="I42" s="9">
        <v>0</v>
      </c>
      <c r="K42" s="9">
        <v>0</v>
      </c>
      <c r="M42" s="9">
        <v>0</v>
      </c>
      <c r="O42" s="9">
        <v>6074998650</v>
      </c>
      <c r="Q42" s="9">
        <v>0</v>
      </c>
      <c r="S42" s="9">
        <v>6074998650</v>
      </c>
    </row>
    <row r="43" spans="1:19" ht="21.75" customHeight="1" x14ac:dyDescent="0.2">
      <c r="A43" s="8" t="s">
        <v>48</v>
      </c>
      <c r="C43" s="8" t="s">
        <v>222</v>
      </c>
      <c r="E43" s="9">
        <v>10000000</v>
      </c>
      <c r="G43" s="9">
        <v>260</v>
      </c>
      <c r="I43" s="9">
        <v>2600000000</v>
      </c>
      <c r="K43" s="9">
        <v>157271557</v>
      </c>
      <c r="M43" s="9">
        <v>2442728443</v>
      </c>
      <c r="O43" s="9">
        <v>2600000000</v>
      </c>
      <c r="Q43" s="9">
        <v>157271557</v>
      </c>
      <c r="S43" s="9">
        <v>2442728443</v>
      </c>
    </row>
    <row r="44" spans="1:19" ht="21.75" customHeight="1" x14ac:dyDescent="0.2">
      <c r="A44" s="8" t="s">
        <v>44</v>
      </c>
      <c r="C44" s="8" t="s">
        <v>223</v>
      </c>
      <c r="E44" s="9">
        <v>30200000</v>
      </c>
      <c r="G44" s="9">
        <v>77</v>
      </c>
      <c r="I44" s="9">
        <v>0</v>
      </c>
      <c r="K44" s="9">
        <v>0</v>
      </c>
      <c r="M44" s="9">
        <v>0</v>
      </c>
      <c r="O44" s="9">
        <v>2325400000</v>
      </c>
      <c r="Q44" s="9">
        <v>0</v>
      </c>
      <c r="S44" s="9">
        <v>2325400000</v>
      </c>
    </row>
    <row r="45" spans="1:19" ht="21.75" customHeight="1" x14ac:dyDescent="0.2">
      <c r="A45" s="8" t="s">
        <v>45</v>
      </c>
      <c r="C45" s="8" t="s">
        <v>220</v>
      </c>
      <c r="E45" s="9">
        <v>5100000</v>
      </c>
      <c r="G45" s="9">
        <v>800</v>
      </c>
      <c r="I45" s="9">
        <v>0</v>
      </c>
      <c r="K45" s="9">
        <v>0</v>
      </c>
      <c r="M45" s="9">
        <v>0</v>
      </c>
      <c r="O45" s="9">
        <v>4080000000</v>
      </c>
      <c r="Q45" s="9">
        <v>0</v>
      </c>
      <c r="S45" s="9">
        <v>4080000000</v>
      </c>
    </row>
    <row r="46" spans="1:19" ht="21.75" customHeight="1" x14ac:dyDescent="0.2">
      <c r="A46" s="8" t="s">
        <v>139</v>
      </c>
      <c r="C46" s="8" t="s">
        <v>224</v>
      </c>
      <c r="E46" s="9">
        <v>22223372</v>
      </c>
      <c r="G46" s="9">
        <v>150</v>
      </c>
      <c r="I46" s="9">
        <v>0</v>
      </c>
      <c r="K46" s="9">
        <v>0</v>
      </c>
      <c r="M46" s="9">
        <v>0</v>
      </c>
      <c r="O46" s="9">
        <v>3333505800</v>
      </c>
      <c r="Q46" s="9">
        <v>0</v>
      </c>
      <c r="S46" s="9">
        <v>3333505800</v>
      </c>
    </row>
    <row r="47" spans="1:19" ht="21.75" customHeight="1" x14ac:dyDescent="0.2">
      <c r="A47" s="8" t="s">
        <v>146</v>
      </c>
      <c r="C47" s="8" t="s">
        <v>225</v>
      </c>
      <c r="E47" s="9">
        <v>1562500</v>
      </c>
      <c r="G47" s="9">
        <v>320</v>
      </c>
      <c r="I47" s="9">
        <v>0</v>
      </c>
      <c r="K47" s="9">
        <v>0</v>
      </c>
      <c r="M47" s="9">
        <v>0</v>
      </c>
      <c r="O47" s="9">
        <v>500000000</v>
      </c>
      <c r="Q47" s="9">
        <v>0</v>
      </c>
      <c r="S47" s="9">
        <v>500000000</v>
      </c>
    </row>
    <row r="48" spans="1:19" ht="21.75" customHeight="1" x14ac:dyDescent="0.2">
      <c r="A48" s="8" t="s">
        <v>144</v>
      </c>
      <c r="C48" s="8" t="s">
        <v>226</v>
      </c>
      <c r="E48" s="9">
        <v>625000</v>
      </c>
      <c r="G48" s="9">
        <v>3000</v>
      </c>
      <c r="I48" s="9">
        <v>0</v>
      </c>
      <c r="K48" s="9">
        <v>0</v>
      </c>
      <c r="M48" s="9">
        <v>0</v>
      </c>
      <c r="O48" s="9">
        <v>1875000000</v>
      </c>
      <c r="Q48" s="9">
        <v>0</v>
      </c>
      <c r="S48" s="9">
        <v>1875000000</v>
      </c>
    </row>
    <row r="49" spans="1:19" ht="21.75" customHeight="1" x14ac:dyDescent="0.2">
      <c r="A49" s="11" t="s">
        <v>49</v>
      </c>
      <c r="C49" s="11" t="s">
        <v>227</v>
      </c>
      <c r="E49" s="13">
        <v>34000000</v>
      </c>
      <c r="G49" s="13">
        <v>420</v>
      </c>
      <c r="I49" s="13">
        <v>0</v>
      </c>
      <c r="K49" s="13">
        <v>0</v>
      </c>
      <c r="M49" s="13">
        <v>0</v>
      </c>
      <c r="O49" s="13">
        <v>14280000000</v>
      </c>
      <c r="Q49" s="13">
        <v>0</v>
      </c>
      <c r="S49" s="13">
        <v>14280000000</v>
      </c>
    </row>
    <row r="50" spans="1:19" ht="21.75" customHeight="1" x14ac:dyDescent="0.2">
      <c r="A50" s="15" t="s">
        <v>63</v>
      </c>
      <c r="C50" s="16"/>
      <c r="E50" s="16"/>
      <c r="G50" s="16"/>
      <c r="I50" s="16">
        <v>50530866500</v>
      </c>
      <c r="K50" s="16">
        <v>1866826901</v>
      </c>
      <c r="M50" s="16">
        <v>48664039599</v>
      </c>
      <c r="O50" s="16">
        <f>SUM(O8:O49)</f>
        <v>651505511746</v>
      </c>
      <c r="Q50" s="16">
        <v>5379655724</v>
      </c>
      <c r="S50" s="16">
        <f>SUM(S8:S49)</f>
        <v>646125856022</v>
      </c>
    </row>
    <row r="52" spans="1:19" x14ac:dyDescent="0.2">
      <c r="O52" s="37"/>
    </row>
    <row r="54" spans="1:19" x14ac:dyDescent="0.2">
      <c r="O54" s="3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1" t="s">
        <v>179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4.45" customHeight="1" x14ac:dyDescent="0.2">
      <c r="I6" s="2" t="s">
        <v>130</v>
      </c>
      <c r="K6" s="2" t="s">
        <v>131</v>
      </c>
    </row>
    <row r="7" spans="1:11" ht="29.1" customHeight="1" x14ac:dyDescent="0.2">
      <c r="A7" s="2" t="s">
        <v>228</v>
      </c>
      <c r="C7" s="18" t="s">
        <v>229</v>
      </c>
      <c r="E7" s="18" t="s">
        <v>230</v>
      </c>
      <c r="G7" s="18" t="s">
        <v>231</v>
      </c>
      <c r="I7" s="19" t="s">
        <v>232</v>
      </c>
      <c r="K7" s="19" t="s">
        <v>232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1" t="s">
        <v>233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4.45" customHeight="1" x14ac:dyDescent="0.2">
      <c r="A6" s="22" t="s">
        <v>114</v>
      </c>
      <c r="I6" s="22" t="s">
        <v>130</v>
      </c>
      <c r="J6" s="22"/>
      <c r="K6" s="22"/>
      <c r="L6" s="22"/>
      <c r="M6" s="22"/>
      <c r="O6" s="22" t="s">
        <v>131</v>
      </c>
      <c r="P6" s="22"/>
      <c r="Q6" s="22"/>
      <c r="R6" s="22"/>
      <c r="S6" s="22"/>
    </row>
    <row r="7" spans="1:19" ht="29.1" customHeight="1" x14ac:dyDescent="0.2">
      <c r="A7" s="22"/>
      <c r="C7" s="18" t="s">
        <v>234</v>
      </c>
      <c r="E7" s="18" t="s">
        <v>90</v>
      </c>
      <c r="G7" s="18" t="s">
        <v>235</v>
      </c>
      <c r="I7" s="19" t="s">
        <v>236</v>
      </c>
      <c r="J7" s="3"/>
      <c r="K7" s="19" t="s">
        <v>197</v>
      </c>
      <c r="L7" s="3"/>
      <c r="M7" s="19" t="s">
        <v>237</v>
      </c>
      <c r="O7" s="19" t="s">
        <v>236</v>
      </c>
      <c r="P7" s="3"/>
      <c r="Q7" s="19" t="s">
        <v>197</v>
      </c>
      <c r="R7" s="3"/>
      <c r="S7" s="19" t="s">
        <v>237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1" t="s">
        <v>238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 x14ac:dyDescent="0.2">
      <c r="A6" s="22" t="s">
        <v>114</v>
      </c>
      <c r="C6" s="22" t="s">
        <v>130</v>
      </c>
      <c r="D6" s="22"/>
      <c r="E6" s="22"/>
      <c r="F6" s="22"/>
      <c r="G6" s="22"/>
      <c r="I6" s="22" t="s">
        <v>131</v>
      </c>
      <c r="J6" s="22"/>
      <c r="K6" s="22"/>
      <c r="L6" s="22"/>
      <c r="M6" s="22"/>
    </row>
    <row r="7" spans="1:13" ht="29.1" customHeight="1" x14ac:dyDescent="0.2">
      <c r="A7" s="22"/>
      <c r="C7" s="19" t="s">
        <v>236</v>
      </c>
      <c r="D7" s="3"/>
      <c r="E7" s="19" t="s">
        <v>197</v>
      </c>
      <c r="F7" s="3"/>
      <c r="G7" s="19" t="s">
        <v>237</v>
      </c>
      <c r="I7" s="19" t="s">
        <v>236</v>
      </c>
      <c r="J7" s="3"/>
      <c r="K7" s="19" t="s">
        <v>197</v>
      </c>
      <c r="L7" s="3"/>
      <c r="M7" s="19" t="s">
        <v>237</v>
      </c>
    </row>
    <row r="8" spans="1:13" ht="21.75" customHeight="1" x14ac:dyDescent="0.2">
      <c r="A8" s="5" t="s">
        <v>106</v>
      </c>
      <c r="C8" s="6">
        <v>0</v>
      </c>
      <c r="E8" s="6">
        <v>0</v>
      </c>
      <c r="G8" s="6">
        <v>0</v>
      </c>
      <c r="I8" s="6">
        <v>38193575</v>
      </c>
      <c r="K8" s="6">
        <v>0</v>
      </c>
      <c r="M8" s="6">
        <v>38193575</v>
      </c>
    </row>
    <row r="9" spans="1:13" ht="21.75" customHeight="1" x14ac:dyDescent="0.2">
      <c r="A9" s="8" t="s">
        <v>107</v>
      </c>
      <c r="C9" s="9">
        <v>1950</v>
      </c>
      <c r="E9" s="9">
        <v>16</v>
      </c>
      <c r="G9" s="9">
        <v>1934</v>
      </c>
      <c r="I9" s="9">
        <v>19533</v>
      </c>
      <c r="K9" s="9">
        <v>32</v>
      </c>
      <c r="M9" s="9">
        <v>19501</v>
      </c>
    </row>
    <row r="10" spans="1:13" ht="21.75" customHeight="1" x14ac:dyDescent="0.2">
      <c r="A10" s="8" t="s">
        <v>108</v>
      </c>
      <c r="C10" s="9">
        <v>82069</v>
      </c>
      <c r="E10" s="9">
        <v>185</v>
      </c>
      <c r="G10" s="9">
        <v>81884</v>
      </c>
      <c r="I10" s="9">
        <v>915343</v>
      </c>
      <c r="K10" s="9">
        <v>341</v>
      </c>
      <c r="M10" s="9">
        <v>915002</v>
      </c>
    </row>
    <row r="11" spans="1:13" ht="21.75" customHeight="1" x14ac:dyDescent="0.2">
      <c r="A11" s="8" t="s">
        <v>109</v>
      </c>
      <c r="C11" s="9">
        <v>2179</v>
      </c>
      <c r="E11" s="9">
        <v>0</v>
      </c>
      <c r="G11" s="9">
        <v>2179</v>
      </c>
      <c r="I11" s="9">
        <v>34383</v>
      </c>
      <c r="K11" s="9">
        <v>0</v>
      </c>
      <c r="M11" s="9">
        <v>34383</v>
      </c>
    </row>
    <row r="12" spans="1:13" ht="21.75" customHeight="1" x14ac:dyDescent="0.2">
      <c r="A12" s="11" t="s">
        <v>110</v>
      </c>
      <c r="C12" s="13">
        <v>13457</v>
      </c>
      <c r="E12" s="13">
        <v>0</v>
      </c>
      <c r="G12" s="13">
        <v>13457</v>
      </c>
      <c r="I12" s="13">
        <v>66283119</v>
      </c>
      <c r="K12" s="13">
        <v>0</v>
      </c>
      <c r="M12" s="13">
        <v>66283119</v>
      </c>
    </row>
    <row r="13" spans="1:13" ht="21.75" customHeight="1" x14ac:dyDescent="0.2">
      <c r="A13" s="15" t="s">
        <v>63</v>
      </c>
      <c r="C13" s="16">
        <v>99655</v>
      </c>
      <c r="E13" s="16">
        <v>201</v>
      </c>
      <c r="G13" s="16">
        <v>99454</v>
      </c>
      <c r="I13" s="16">
        <v>105445953</v>
      </c>
      <c r="K13" s="16">
        <v>373</v>
      </c>
      <c r="M13" s="16">
        <v>105445580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88"/>
  <sheetViews>
    <sheetView rightToLeft="1" topLeftCell="A70" workbookViewId="0">
      <selection activeCell="Q86" sqref="Q86:Q89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0.85546875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1.85546875" bestFit="1" customWidth="1"/>
    <col min="18" max="18" width="0.28515625" customWidth="1"/>
    <col min="19" max="19" width="9.140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21" t="s">
        <v>239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4.45" customHeight="1" x14ac:dyDescent="0.2">
      <c r="A6" s="22" t="s">
        <v>114</v>
      </c>
      <c r="C6" s="22" t="s">
        <v>130</v>
      </c>
      <c r="D6" s="22"/>
      <c r="E6" s="22"/>
      <c r="F6" s="22"/>
      <c r="G6" s="22"/>
      <c r="H6" s="22"/>
      <c r="I6" s="22"/>
      <c r="K6" s="22" t="s">
        <v>131</v>
      </c>
      <c r="L6" s="22"/>
      <c r="M6" s="22"/>
      <c r="N6" s="22"/>
      <c r="O6" s="22"/>
      <c r="P6" s="22"/>
      <c r="Q6" s="22"/>
    </row>
    <row r="7" spans="1:17" ht="29.1" customHeight="1" x14ac:dyDescent="0.2">
      <c r="A7" s="22"/>
      <c r="C7" s="19" t="s">
        <v>13</v>
      </c>
      <c r="D7" s="3"/>
      <c r="E7" s="19" t="s">
        <v>240</v>
      </c>
      <c r="F7" s="3"/>
      <c r="G7" s="19" t="s">
        <v>241</v>
      </c>
      <c r="H7" s="3"/>
      <c r="I7" s="19" t="s">
        <v>242</v>
      </c>
      <c r="K7" s="19" t="s">
        <v>13</v>
      </c>
      <c r="L7" s="3"/>
      <c r="M7" s="19" t="s">
        <v>240</v>
      </c>
      <c r="N7" s="3"/>
      <c r="O7" s="19" t="s">
        <v>241</v>
      </c>
      <c r="P7" s="3"/>
      <c r="Q7" s="19" t="s">
        <v>242</v>
      </c>
    </row>
    <row r="8" spans="1:17" ht="21.75" customHeight="1" x14ac:dyDescent="0.2">
      <c r="A8" s="5" t="s">
        <v>55</v>
      </c>
      <c r="C8" s="6">
        <v>450000</v>
      </c>
      <c r="E8" s="6">
        <v>36737606552</v>
      </c>
      <c r="G8" s="6">
        <v>40603084421</v>
      </c>
      <c r="I8" s="6">
        <v>-3865477869</v>
      </c>
      <c r="K8" s="6">
        <v>450000</v>
      </c>
      <c r="M8" s="6">
        <v>36737606552</v>
      </c>
      <c r="O8" s="6">
        <v>40603084421</v>
      </c>
      <c r="Q8" s="6">
        <v>-3865477869</v>
      </c>
    </row>
    <row r="9" spans="1:17" ht="21.75" customHeight="1" x14ac:dyDescent="0.2">
      <c r="A9" s="8" t="s">
        <v>27</v>
      </c>
      <c r="C9" s="9">
        <v>20000</v>
      </c>
      <c r="E9" s="9">
        <v>663031361</v>
      </c>
      <c r="G9" s="9">
        <v>609552970</v>
      </c>
      <c r="I9" s="9">
        <v>53478391</v>
      </c>
      <c r="K9" s="9">
        <v>985222</v>
      </c>
      <c r="M9" s="9">
        <v>30478372173</v>
      </c>
      <c r="O9" s="9">
        <v>30027249877</v>
      </c>
      <c r="Q9" s="9">
        <v>451122296</v>
      </c>
    </row>
    <row r="10" spans="1:17" ht="21.75" customHeight="1" x14ac:dyDescent="0.2">
      <c r="A10" s="8" t="s">
        <v>44</v>
      </c>
      <c r="C10" s="9">
        <v>1</v>
      </c>
      <c r="E10" s="9">
        <v>1</v>
      </c>
      <c r="G10" s="9">
        <v>2438</v>
      </c>
      <c r="I10" s="9">
        <v>-2437</v>
      </c>
      <c r="K10" s="9">
        <v>60181851</v>
      </c>
      <c r="M10" s="9">
        <v>179533572011</v>
      </c>
      <c r="O10" s="9">
        <v>163959635841</v>
      </c>
      <c r="Q10" s="9">
        <v>15573936170</v>
      </c>
    </row>
    <row r="11" spans="1:17" ht="21.75" customHeight="1" x14ac:dyDescent="0.2">
      <c r="A11" s="8" t="s">
        <v>36</v>
      </c>
      <c r="C11" s="9">
        <v>60000</v>
      </c>
      <c r="E11" s="9">
        <v>2552124010</v>
      </c>
      <c r="G11" s="9">
        <v>2080347842</v>
      </c>
      <c r="I11" s="9">
        <v>471776168</v>
      </c>
      <c r="K11" s="9">
        <v>2451608</v>
      </c>
      <c r="M11" s="9">
        <v>84102783782</v>
      </c>
      <c r="O11" s="9">
        <v>85003289891</v>
      </c>
      <c r="Q11" s="9">
        <v>-900506109</v>
      </c>
    </row>
    <row r="12" spans="1:17" ht="21.75" customHeight="1" x14ac:dyDescent="0.2">
      <c r="A12" s="8" t="s">
        <v>43</v>
      </c>
      <c r="C12" s="9">
        <v>1500000</v>
      </c>
      <c r="E12" s="9">
        <v>5355941439</v>
      </c>
      <c r="G12" s="9">
        <v>3918554820</v>
      </c>
      <c r="I12" s="9">
        <v>1437386619</v>
      </c>
      <c r="K12" s="9">
        <v>1500000</v>
      </c>
      <c r="M12" s="9">
        <v>5355941439</v>
      </c>
      <c r="O12" s="9">
        <v>3918554820</v>
      </c>
      <c r="Q12" s="9">
        <v>1437386619</v>
      </c>
    </row>
    <row r="13" spans="1:17" ht="21.75" customHeight="1" x14ac:dyDescent="0.2">
      <c r="A13" s="8" t="s">
        <v>21</v>
      </c>
      <c r="C13" s="9">
        <v>60302516</v>
      </c>
      <c r="E13" s="9">
        <v>104270719987</v>
      </c>
      <c r="G13" s="9">
        <v>106353094920</v>
      </c>
      <c r="I13" s="9">
        <v>-2082374933</v>
      </c>
      <c r="K13" s="9">
        <v>63025963</v>
      </c>
      <c r="M13" s="9">
        <v>111433259888</v>
      </c>
      <c r="O13" s="9">
        <v>113473142486</v>
      </c>
      <c r="Q13" s="9">
        <v>-2039882598</v>
      </c>
    </row>
    <row r="14" spans="1:17" ht="21.75" customHeight="1" x14ac:dyDescent="0.2">
      <c r="A14" s="8" t="s">
        <v>136</v>
      </c>
      <c r="C14" s="9">
        <v>0</v>
      </c>
      <c r="E14" s="9">
        <v>0</v>
      </c>
      <c r="G14" s="9">
        <v>0</v>
      </c>
      <c r="I14" s="9">
        <v>0</v>
      </c>
      <c r="K14" s="9">
        <v>28975368</v>
      </c>
      <c r="M14" s="9">
        <v>199351922377</v>
      </c>
      <c r="O14" s="9">
        <v>204041796523</v>
      </c>
      <c r="Q14" s="9">
        <v>-4689874146</v>
      </c>
    </row>
    <row r="15" spans="1:17" ht="21.75" customHeight="1" x14ac:dyDescent="0.2">
      <c r="A15" s="8" t="s">
        <v>52</v>
      </c>
      <c r="C15" s="9">
        <v>0</v>
      </c>
      <c r="E15" s="9">
        <v>0</v>
      </c>
      <c r="G15" s="9">
        <v>0</v>
      </c>
      <c r="I15" s="9">
        <v>0</v>
      </c>
      <c r="K15" s="9">
        <v>15613484</v>
      </c>
      <c r="M15" s="9">
        <v>116004792898</v>
      </c>
      <c r="O15" s="9">
        <v>131304138700</v>
      </c>
      <c r="Q15" s="9">
        <v>-15299345802</v>
      </c>
    </row>
    <row r="16" spans="1:17" ht="21.75" customHeight="1" x14ac:dyDescent="0.2">
      <c r="A16" s="8" t="s">
        <v>137</v>
      </c>
      <c r="C16" s="9">
        <v>0</v>
      </c>
      <c r="E16" s="9">
        <v>0</v>
      </c>
      <c r="G16" s="9">
        <v>0</v>
      </c>
      <c r="I16" s="9">
        <v>0</v>
      </c>
      <c r="K16" s="9">
        <v>4500000</v>
      </c>
      <c r="M16" s="9">
        <v>50356251045</v>
      </c>
      <c r="O16" s="9">
        <v>51397355250</v>
      </c>
      <c r="Q16" s="9">
        <v>-1041104205</v>
      </c>
    </row>
    <row r="17" spans="1:17" ht="21.75" customHeight="1" x14ac:dyDescent="0.2">
      <c r="A17" s="8" t="s">
        <v>35</v>
      </c>
      <c r="C17" s="9">
        <v>0</v>
      </c>
      <c r="E17" s="9">
        <v>0</v>
      </c>
      <c r="G17" s="9">
        <v>0</v>
      </c>
      <c r="I17" s="9">
        <v>0</v>
      </c>
      <c r="K17" s="9">
        <v>12366134</v>
      </c>
      <c r="M17" s="9">
        <v>127132196478</v>
      </c>
      <c r="O17" s="9">
        <v>130113183956</v>
      </c>
      <c r="Q17" s="9">
        <v>-2980987478</v>
      </c>
    </row>
    <row r="18" spans="1:17" ht="21.75" customHeight="1" x14ac:dyDescent="0.2">
      <c r="A18" s="8" t="s">
        <v>138</v>
      </c>
      <c r="C18" s="9">
        <v>0</v>
      </c>
      <c r="E18" s="9">
        <v>0</v>
      </c>
      <c r="G18" s="9">
        <v>0</v>
      </c>
      <c r="I18" s="9">
        <v>0</v>
      </c>
      <c r="K18" s="9">
        <v>4271000</v>
      </c>
      <c r="M18" s="9">
        <v>45843364424</v>
      </c>
      <c r="O18" s="9">
        <v>45130595656</v>
      </c>
      <c r="Q18" s="9">
        <v>712768768</v>
      </c>
    </row>
    <row r="19" spans="1:17" ht="21.75" customHeight="1" x14ac:dyDescent="0.2">
      <c r="A19" s="8" t="s">
        <v>139</v>
      </c>
      <c r="C19" s="9">
        <v>0</v>
      </c>
      <c r="E19" s="9">
        <v>0</v>
      </c>
      <c r="G19" s="9">
        <v>0</v>
      </c>
      <c r="I19" s="9">
        <v>0</v>
      </c>
      <c r="K19" s="9">
        <v>22223372</v>
      </c>
      <c r="M19" s="9">
        <v>50566447587</v>
      </c>
      <c r="O19" s="9">
        <v>49020246176</v>
      </c>
      <c r="Q19" s="9">
        <v>1546201411</v>
      </c>
    </row>
    <row r="20" spans="1:17" ht="21.75" customHeight="1" x14ac:dyDescent="0.2">
      <c r="A20" s="8" t="s">
        <v>62</v>
      </c>
      <c r="C20" s="9">
        <v>0</v>
      </c>
      <c r="E20" s="9">
        <v>0</v>
      </c>
      <c r="G20" s="9">
        <v>0</v>
      </c>
      <c r="I20" s="9">
        <v>0</v>
      </c>
      <c r="K20" s="9">
        <v>13000000</v>
      </c>
      <c r="M20" s="9">
        <v>171202957374</v>
      </c>
      <c r="O20" s="9">
        <v>213869857500</v>
      </c>
      <c r="Q20" s="9">
        <v>-42666900126</v>
      </c>
    </row>
    <row r="21" spans="1:17" ht="21.75" customHeight="1" x14ac:dyDescent="0.2">
      <c r="A21" s="8" t="s">
        <v>49</v>
      </c>
      <c r="C21" s="9">
        <v>0</v>
      </c>
      <c r="E21" s="9">
        <v>0</v>
      </c>
      <c r="G21" s="9">
        <v>0</v>
      </c>
      <c r="I21" s="9">
        <v>0</v>
      </c>
      <c r="K21" s="9">
        <v>11560569</v>
      </c>
      <c r="M21" s="9">
        <v>31243504101</v>
      </c>
      <c r="O21" s="9">
        <v>30568144747</v>
      </c>
      <c r="Q21" s="9">
        <v>675359354</v>
      </c>
    </row>
    <row r="22" spans="1:17" ht="21.75" customHeight="1" x14ac:dyDescent="0.2">
      <c r="A22" s="8" t="s">
        <v>140</v>
      </c>
      <c r="C22" s="9">
        <v>0</v>
      </c>
      <c r="E22" s="9">
        <v>0</v>
      </c>
      <c r="G22" s="9">
        <v>0</v>
      </c>
      <c r="I22" s="9">
        <v>0</v>
      </c>
      <c r="K22" s="9">
        <v>27000000</v>
      </c>
      <c r="M22" s="9">
        <v>41497238366</v>
      </c>
      <c r="O22" s="9">
        <v>40294358496</v>
      </c>
      <c r="Q22" s="9">
        <v>1202879870</v>
      </c>
    </row>
    <row r="23" spans="1:17" ht="21.75" customHeight="1" x14ac:dyDescent="0.2">
      <c r="A23" s="8" t="s">
        <v>141</v>
      </c>
      <c r="C23" s="9">
        <v>0</v>
      </c>
      <c r="E23" s="9">
        <v>0</v>
      </c>
      <c r="G23" s="9">
        <v>0</v>
      </c>
      <c r="I23" s="9">
        <v>0</v>
      </c>
      <c r="K23" s="9">
        <v>10000000</v>
      </c>
      <c r="M23" s="9">
        <v>42227244176</v>
      </c>
      <c r="O23" s="9">
        <v>44235225000</v>
      </c>
      <c r="Q23" s="9">
        <v>-2007980824</v>
      </c>
    </row>
    <row r="24" spans="1:17" ht="21.75" customHeight="1" x14ac:dyDescent="0.2">
      <c r="A24" s="8" t="s">
        <v>142</v>
      </c>
      <c r="C24" s="9">
        <v>0</v>
      </c>
      <c r="E24" s="9">
        <v>0</v>
      </c>
      <c r="G24" s="9">
        <v>0</v>
      </c>
      <c r="I24" s="9">
        <v>0</v>
      </c>
      <c r="K24" s="9">
        <v>2119740</v>
      </c>
      <c r="M24" s="9">
        <v>9591823500</v>
      </c>
      <c r="O24" s="9">
        <v>9591823500</v>
      </c>
      <c r="Q24" s="9">
        <v>0</v>
      </c>
    </row>
    <row r="25" spans="1:17" ht="21.75" customHeight="1" x14ac:dyDescent="0.2">
      <c r="A25" s="8" t="s">
        <v>143</v>
      </c>
      <c r="C25" s="9">
        <v>0</v>
      </c>
      <c r="E25" s="9">
        <v>0</v>
      </c>
      <c r="G25" s="9">
        <v>0</v>
      </c>
      <c r="I25" s="9">
        <v>0</v>
      </c>
      <c r="K25" s="9">
        <v>14000000</v>
      </c>
      <c r="M25" s="9">
        <v>175341618294</v>
      </c>
      <c r="O25" s="9">
        <v>220718862000</v>
      </c>
      <c r="Q25" s="9">
        <v>-45377243706</v>
      </c>
    </row>
    <row r="26" spans="1:17" ht="21.75" customHeight="1" x14ac:dyDescent="0.2">
      <c r="A26" s="8" t="s">
        <v>144</v>
      </c>
      <c r="C26" s="9">
        <v>0</v>
      </c>
      <c r="E26" s="9">
        <v>0</v>
      </c>
      <c r="G26" s="9">
        <v>0</v>
      </c>
      <c r="I26" s="9">
        <v>0</v>
      </c>
      <c r="K26" s="9">
        <v>625000</v>
      </c>
      <c r="M26" s="9">
        <v>4640693741</v>
      </c>
      <c r="O26" s="9">
        <v>5808979687</v>
      </c>
      <c r="Q26" s="9">
        <v>-1168285946</v>
      </c>
    </row>
    <row r="27" spans="1:17" ht="21.75" customHeight="1" x14ac:dyDescent="0.2">
      <c r="A27" s="8" t="s">
        <v>50</v>
      </c>
      <c r="C27" s="9">
        <v>0</v>
      </c>
      <c r="E27" s="9">
        <v>0</v>
      </c>
      <c r="G27" s="9">
        <v>0</v>
      </c>
      <c r="I27" s="9">
        <v>0</v>
      </c>
      <c r="K27" s="9">
        <v>6583212</v>
      </c>
      <c r="M27" s="9">
        <v>10107317441</v>
      </c>
      <c r="O27" s="9">
        <v>10247969598</v>
      </c>
      <c r="Q27" s="9">
        <v>-140652157</v>
      </c>
    </row>
    <row r="28" spans="1:17" ht="21.75" customHeight="1" x14ac:dyDescent="0.2">
      <c r="A28" s="8" t="s">
        <v>145</v>
      </c>
      <c r="C28" s="9">
        <v>0</v>
      </c>
      <c r="E28" s="9">
        <v>0</v>
      </c>
      <c r="G28" s="9">
        <v>0</v>
      </c>
      <c r="I28" s="9">
        <v>0</v>
      </c>
      <c r="K28" s="9">
        <v>4499999</v>
      </c>
      <c r="M28" s="9">
        <v>56964121824</v>
      </c>
      <c r="O28" s="9">
        <v>44687507819</v>
      </c>
      <c r="Q28" s="9">
        <v>12276614005</v>
      </c>
    </row>
    <row r="29" spans="1:17" ht="21.75" customHeight="1" x14ac:dyDescent="0.2">
      <c r="A29" s="8" t="s">
        <v>38</v>
      </c>
      <c r="C29" s="9">
        <v>0</v>
      </c>
      <c r="E29" s="9">
        <v>0</v>
      </c>
      <c r="G29" s="9">
        <v>0</v>
      </c>
      <c r="I29" s="9">
        <v>0</v>
      </c>
      <c r="K29" s="9">
        <v>31791349</v>
      </c>
      <c r="M29" s="9">
        <v>581323358979</v>
      </c>
      <c r="O29" s="9">
        <v>568523406335</v>
      </c>
      <c r="Q29" s="9">
        <v>12799952644</v>
      </c>
    </row>
    <row r="30" spans="1:17" ht="21.75" customHeight="1" x14ac:dyDescent="0.2">
      <c r="A30" s="8" t="s">
        <v>146</v>
      </c>
      <c r="C30" s="9">
        <v>0</v>
      </c>
      <c r="E30" s="9">
        <v>0</v>
      </c>
      <c r="G30" s="9">
        <v>0</v>
      </c>
      <c r="I30" s="9">
        <v>0</v>
      </c>
      <c r="K30" s="9">
        <v>3125000</v>
      </c>
      <c r="M30" s="9">
        <v>8422951844</v>
      </c>
      <c r="O30" s="9">
        <v>7087679775</v>
      </c>
      <c r="Q30" s="9">
        <v>1335272069</v>
      </c>
    </row>
    <row r="31" spans="1:17" ht="21.75" customHeight="1" x14ac:dyDescent="0.2">
      <c r="A31" s="8" t="s">
        <v>147</v>
      </c>
      <c r="C31" s="9">
        <v>0</v>
      </c>
      <c r="E31" s="9">
        <v>0</v>
      </c>
      <c r="G31" s="9">
        <v>0</v>
      </c>
      <c r="I31" s="9">
        <v>0</v>
      </c>
      <c r="K31" s="9">
        <v>15100000</v>
      </c>
      <c r="M31" s="9">
        <v>312061047398</v>
      </c>
      <c r="O31" s="9">
        <v>330223410000</v>
      </c>
      <c r="Q31" s="9">
        <v>-18162362602</v>
      </c>
    </row>
    <row r="32" spans="1:17" ht="21.75" customHeight="1" x14ac:dyDescent="0.2">
      <c r="A32" s="8" t="s">
        <v>148</v>
      </c>
      <c r="C32" s="9">
        <v>0</v>
      </c>
      <c r="E32" s="9">
        <v>0</v>
      </c>
      <c r="G32" s="9">
        <v>0</v>
      </c>
      <c r="I32" s="9">
        <v>0</v>
      </c>
      <c r="K32" s="9">
        <v>1800000</v>
      </c>
      <c r="M32" s="9">
        <v>8229227932</v>
      </c>
      <c r="O32" s="9">
        <v>8178844590</v>
      </c>
      <c r="Q32" s="9">
        <v>50383342</v>
      </c>
    </row>
    <row r="33" spans="1:17" ht="21.75" customHeight="1" x14ac:dyDescent="0.2">
      <c r="A33" s="8" t="s">
        <v>149</v>
      </c>
      <c r="C33" s="9">
        <v>0</v>
      </c>
      <c r="E33" s="9">
        <v>0</v>
      </c>
      <c r="G33" s="9">
        <v>0</v>
      </c>
      <c r="I33" s="9">
        <v>0</v>
      </c>
      <c r="K33" s="9">
        <v>44002944</v>
      </c>
      <c r="M33" s="9">
        <v>194058115848</v>
      </c>
      <c r="O33" s="9">
        <v>194017444132</v>
      </c>
      <c r="Q33" s="9">
        <v>40671716</v>
      </c>
    </row>
    <row r="34" spans="1:17" ht="21.75" customHeight="1" x14ac:dyDescent="0.2">
      <c r="A34" s="8" t="s">
        <v>150</v>
      </c>
      <c r="C34" s="9">
        <v>0</v>
      </c>
      <c r="E34" s="9">
        <v>0</v>
      </c>
      <c r="G34" s="9">
        <v>0</v>
      </c>
      <c r="I34" s="9">
        <v>0</v>
      </c>
      <c r="K34" s="9">
        <v>1250000</v>
      </c>
      <c r="M34" s="9">
        <v>19375314994</v>
      </c>
      <c r="O34" s="9">
        <v>22813447500</v>
      </c>
      <c r="Q34" s="9">
        <v>-3438132506</v>
      </c>
    </row>
    <row r="35" spans="1:17" ht="21.75" customHeight="1" x14ac:dyDescent="0.2">
      <c r="A35" s="8" t="s">
        <v>151</v>
      </c>
      <c r="C35" s="9">
        <v>0</v>
      </c>
      <c r="E35" s="9">
        <v>0</v>
      </c>
      <c r="G35" s="9">
        <v>0</v>
      </c>
      <c r="I35" s="9">
        <v>0</v>
      </c>
      <c r="K35" s="9">
        <v>3295243</v>
      </c>
      <c r="M35" s="9">
        <v>6990187835</v>
      </c>
      <c r="O35" s="9">
        <v>7000034781</v>
      </c>
      <c r="Q35" s="9">
        <v>-9846946</v>
      </c>
    </row>
    <row r="36" spans="1:17" ht="21.75" customHeight="1" x14ac:dyDescent="0.2">
      <c r="A36" s="8" t="s">
        <v>33</v>
      </c>
      <c r="C36" s="9">
        <v>0</v>
      </c>
      <c r="E36" s="9">
        <v>0</v>
      </c>
      <c r="G36" s="9">
        <v>0</v>
      </c>
      <c r="I36" s="9">
        <v>0</v>
      </c>
      <c r="K36" s="9">
        <v>6071900</v>
      </c>
      <c r="M36" s="9">
        <v>152292576876</v>
      </c>
      <c r="O36" s="9">
        <v>157594012522</v>
      </c>
      <c r="Q36" s="9">
        <v>-5301435646</v>
      </c>
    </row>
    <row r="37" spans="1:17" ht="21.75" customHeight="1" x14ac:dyDescent="0.2">
      <c r="A37" s="8" t="s">
        <v>34</v>
      </c>
      <c r="C37" s="9">
        <v>0</v>
      </c>
      <c r="E37" s="9">
        <v>0</v>
      </c>
      <c r="G37" s="9">
        <v>0</v>
      </c>
      <c r="I37" s="9">
        <v>0</v>
      </c>
      <c r="K37" s="9">
        <v>67612732</v>
      </c>
      <c r="M37" s="9">
        <v>551550071896</v>
      </c>
      <c r="O37" s="9">
        <v>546420846687</v>
      </c>
      <c r="Q37" s="9">
        <v>5129225209</v>
      </c>
    </row>
    <row r="38" spans="1:17" ht="21.75" customHeight="1" x14ac:dyDescent="0.2">
      <c r="A38" s="8" t="s">
        <v>152</v>
      </c>
      <c r="C38" s="9">
        <v>0</v>
      </c>
      <c r="E38" s="9">
        <v>0</v>
      </c>
      <c r="G38" s="9">
        <v>0</v>
      </c>
      <c r="I38" s="9">
        <v>0</v>
      </c>
      <c r="K38" s="9">
        <v>7404847</v>
      </c>
      <c r="M38" s="9">
        <v>47873346165</v>
      </c>
      <c r="O38" s="9">
        <v>57046108242</v>
      </c>
      <c r="Q38" s="9">
        <v>-9172762077</v>
      </c>
    </row>
    <row r="39" spans="1:17" ht="21.75" customHeight="1" x14ac:dyDescent="0.2">
      <c r="A39" s="8" t="s">
        <v>32</v>
      </c>
      <c r="C39" s="9">
        <v>0</v>
      </c>
      <c r="E39" s="9">
        <v>0</v>
      </c>
      <c r="G39" s="9">
        <v>0</v>
      </c>
      <c r="I39" s="9">
        <v>0</v>
      </c>
      <c r="K39" s="9">
        <v>1000000</v>
      </c>
      <c r="M39" s="9">
        <v>8002102554</v>
      </c>
      <c r="O39" s="9">
        <v>5685157440</v>
      </c>
      <c r="Q39" s="9">
        <v>2316945114</v>
      </c>
    </row>
    <row r="40" spans="1:17" ht="21.75" customHeight="1" x14ac:dyDescent="0.2">
      <c r="A40" s="8" t="s">
        <v>24</v>
      </c>
      <c r="C40" s="9">
        <v>0</v>
      </c>
      <c r="E40" s="9">
        <v>0</v>
      </c>
      <c r="G40" s="9">
        <v>0</v>
      </c>
      <c r="I40" s="9">
        <v>0</v>
      </c>
      <c r="K40" s="9">
        <v>725000</v>
      </c>
      <c r="M40" s="9">
        <v>105445786220</v>
      </c>
      <c r="O40" s="9">
        <v>105220192487</v>
      </c>
      <c r="Q40" s="9">
        <v>225593733</v>
      </c>
    </row>
    <row r="41" spans="1:17" ht="21.75" customHeight="1" x14ac:dyDescent="0.2">
      <c r="A41" s="8" t="s">
        <v>30</v>
      </c>
      <c r="C41" s="9">
        <v>0</v>
      </c>
      <c r="E41" s="9">
        <v>0</v>
      </c>
      <c r="G41" s="9">
        <v>0</v>
      </c>
      <c r="I41" s="9">
        <v>0</v>
      </c>
      <c r="K41" s="9">
        <v>9010697</v>
      </c>
      <c r="M41" s="9">
        <v>51326329673</v>
      </c>
      <c r="O41" s="9">
        <v>50607520942</v>
      </c>
      <c r="Q41" s="9">
        <v>718808731</v>
      </c>
    </row>
    <row r="42" spans="1:17" ht="21.75" customHeight="1" x14ac:dyDescent="0.2">
      <c r="A42" s="8" t="s">
        <v>31</v>
      </c>
      <c r="C42" s="9">
        <v>0</v>
      </c>
      <c r="E42" s="9">
        <v>0</v>
      </c>
      <c r="G42" s="9">
        <v>0</v>
      </c>
      <c r="I42" s="9">
        <v>0</v>
      </c>
      <c r="K42" s="9">
        <v>7824002</v>
      </c>
      <c r="M42" s="9">
        <v>26772001451</v>
      </c>
      <c r="O42" s="9">
        <v>26785535229</v>
      </c>
      <c r="Q42" s="9">
        <v>-13533778</v>
      </c>
    </row>
    <row r="43" spans="1:17" ht="21.75" customHeight="1" x14ac:dyDescent="0.2">
      <c r="A43" s="8" t="s">
        <v>153</v>
      </c>
      <c r="C43" s="9">
        <v>0</v>
      </c>
      <c r="E43" s="9">
        <v>0</v>
      </c>
      <c r="G43" s="9">
        <v>0</v>
      </c>
      <c r="I43" s="9">
        <v>0</v>
      </c>
      <c r="K43" s="9">
        <v>20000000</v>
      </c>
      <c r="M43" s="9">
        <v>68876956879</v>
      </c>
      <c r="O43" s="9">
        <v>67754448000</v>
      </c>
      <c r="Q43" s="9">
        <v>1122508879</v>
      </c>
    </row>
    <row r="44" spans="1:17" ht="21.75" customHeight="1" x14ac:dyDescent="0.2">
      <c r="A44" s="8" t="s">
        <v>154</v>
      </c>
      <c r="C44" s="9">
        <v>0</v>
      </c>
      <c r="E44" s="9">
        <v>0</v>
      </c>
      <c r="G44" s="9">
        <v>0</v>
      </c>
      <c r="I44" s="9">
        <v>0</v>
      </c>
      <c r="K44" s="9">
        <v>1519148</v>
      </c>
      <c r="M44" s="9">
        <v>4410086644</v>
      </c>
      <c r="O44" s="9">
        <v>4410086644</v>
      </c>
      <c r="Q44" s="9">
        <v>0</v>
      </c>
    </row>
    <row r="45" spans="1:17" ht="21.75" customHeight="1" x14ac:dyDescent="0.2">
      <c r="A45" s="8" t="s">
        <v>23</v>
      </c>
      <c r="C45" s="9">
        <v>0</v>
      </c>
      <c r="E45" s="9">
        <v>0</v>
      </c>
      <c r="G45" s="9">
        <v>0</v>
      </c>
      <c r="I45" s="9">
        <v>0</v>
      </c>
      <c r="K45" s="9">
        <v>14569837</v>
      </c>
      <c r="M45" s="9">
        <v>169735024404</v>
      </c>
      <c r="O45" s="9">
        <v>180170342170</v>
      </c>
      <c r="Q45" s="9">
        <v>-10435317766</v>
      </c>
    </row>
    <row r="46" spans="1:17" ht="21.75" customHeight="1" x14ac:dyDescent="0.2">
      <c r="A46" s="8" t="s">
        <v>155</v>
      </c>
      <c r="C46" s="9">
        <v>0</v>
      </c>
      <c r="E46" s="9">
        <v>0</v>
      </c>
      <c r="G46" s="9">
        <v>0</v>
      </c>
      <c r="I46" s="9">
        <v>0</v>
      </c>
      <c r="K46" s="9">
        <v>3288586</v>
      </c>
      <c r="M46" s="9">
        <v>49658721127</v>
      </c>
      <c r="O46" s="9">
        <v>49133354266</v>
      </c>
      <c r="Q46" s="9">
        <v>525366861</v>
      </c>
    </row>
    <row r="47" spans="1:17" ht="21.75" customHeight="1" x14ac:dyDescent="0.2">
      <c r="A47" s="8" t="s">
        <v>58</v>
      </c>
      <c r="C47" s="9">
        <v>0</v>
      </c>
      <c r="E47" s="9">
        <v>0</v>
      </c>
      <c r="G47" s="9">
        <v>0</v>
      </c>
      <c r="I47" s="9">
        <v>0</v>
      </c>
      <c r="K47" s="9">
        <v>13255991</v>
      </c>
      <c r="M47" s="9">
        <v>61376762567</v>
      </c>
      <c r="O47" s="9">
        <v>62024693514</v>
      </c>
      <c r="Q47" s="9">
        <v>-647930947</v>
      </c>
    </row>
    <row r="48" spans="1:17" ht="21.75" customHeight="1" x14ac:dyDescent="0.2">
      <c r="A48" s="8" t="s">
        <v>156</v>
      </c>
      <c r="C48" s="9">
        <v>0</v>
      </c>
      <c r="E48" s="9">
        <v>0</v>
      </c>
      <c r="G48" s="9">
        <v>0</v>
      </c>
      <c r="I48" s="9">
        <v>0</v>
      </c>
      <c r="K48" s="9">
        <v>1400000</v>
      </c>
      <c r="M48" s="9">
        <v>95468562072</v>
      </c>
      <c r="O48" s="9">
        <v>77954274424</v>
      </c>
      <c r="Q48" s="9">
        <v>17514287648</v>
      </c>
    </row>
    <row r="49" spans="1:17" ht="21.75" customHeight="1" x14ac:dyDescent="0.2">
      <c r="A49" s="8" t="s">
        <v>157</v>
      </c>
      <c r="C49" s="9">
        <v>0</v>
      </c>
      <c r="E49" s="9">
        <v>0</v>
      </c>
      <c r="G49" s="9">
        <v>0</v>
      </c>
      <c r="I49" s="9">
        <v>0</v>
      </c>
      <c r="K49" s="9">
        <v>3212711</v>
      </c>
      <c r="M49" s="9">
        <v>12473207333</v>
      </c>
      <c r="O49" s="9">
        <v>12525281039</v>
      </c>
      <c r="Q49" s="9">
        <v>-52073706</v>
      </c>
    </row>
    <row r="50" spans="1:17" ht="21.75" customHeight="1" x14ac:dyDescent="0.2">
      <c r="A50" s="8" t="s">
        <v>40</v>
      </c>
      <c r="C50" s="9">
        <v>0</v>
      </c>
      <c r="E50" s="9">
        <v>0</v>
      </c>
      <c r="G50" s="9">
        <v>0</v>
      </c>
      <c r="I50" s="9">
        <v>0</v>
      </c>
      <c r="K50" s="9">
        <v>4174960</v>
      </c>
      <c r="M50" s="9">
        <v>121100406426</v>
      </c>
      <c r="O50" s="9">
        <v>126122116045</v>
      </c>
      <c r="Q50" s="9">
        <v>-5021709619</v>
      </c>
    </row>
    <row r="51" spans="1:17" ht="21.75" customHeight="1" x14ac:dyDescent="0.2">
      <c r="A51" s="8" t="s">
        <v>158</v>
      </c>
      <c r="C51" s="9">
        <v>0</v>
      </c>
      <c r="E51" s="9">
        <v>0</v>
      </c>
      <c r="G51" s="9">
        <v>0</v>
      </c>
      <c r="I51" s="9">
        <v>0</v>
      </c>
      <c r="K51" s="9">
        <v>19000000</v>
      </c>
      <c r="M51" s="9">
        <v>82249130046</v>
      </c>
      <c r="O51" s="9">
        <v>102556138500</v>
      </c>
      <c r="Q51" s="9">
        <v>-20307008454</v>
      </c>
    </row>
    <row r="52" spans="1:17" ht="21.75" customHeight="1" x14ac:dyDescent="0.2">
      <c r="A52" s="8" t="s">
        <v>159</v>
      </c>
      <c r="C52" s="9">
        <v>0</v>
      </c>
      <c r="E52" s="9">
        <v>0</v>
      </c>
      <c r="G52" s="9">
        <v>0</v>
      </c>
      <c r="I52" s="9">
        <v>0</v>
      </c>
      <c r="K52" s="9">
        <v>6999999</v>
      </c>
      <c r="M52" s="9">
        <v>38148122093</v>
      </c>
      <c r="O52" s="9">
        <v>41193426115</v>
      </c>
      <c r="Q52" s="9">
        <v>-3045304022</v>
      </c>
    </row>
    <row r="53" spans="1:17" ht="21.75" customHeight="1" x14ac:dyDescent="0.2">
      <c r="A53" s="8" t="s">
        <v>53</v>
      </c>
      <c r="C53" s="9">
        <v>0</v>
      </c>
      <c r="E53" s="9">
        <v>0</v>
      </c>
      <c r="G53" s="9">
        <v>0</v>
      </c>
      <c r="I53" s="9">
        <v>0</v>
      </c>
      <c r="K53" s="9">
        <v>7675154</v>
      </c>
      <c r="M53" s="9">
        <v>157534554123</v>
      </c>
      <c r="O53" s="9">
        <v>154207576670</v>
      </c>
      <c r="Q53" s="9">
        <v>3326977453</v>
      </c>
    </row>
    <row r="54" spans="1:17" ht="21.75" customHeight="1" x14ac:dyDescent="0.2">
      <c r="A54" s="8" t="s">
        <v>160</v>
      </c>
      <c r="C54" s="9">
        <v>0</v>
      </c>
      <c r="E54" s="9">
        <v>0</v>
      </c>
      <c r="G54" s="9">
        <v>0</v>
      </c>
      <c r="I54" s="9">
        <v>0</v>
      </c>
      <c r="K54" s="9">
        <v>31236134</v>
      </c>
      <c r="M54" s="9">
        <v>61425322121</v>
      </c>
      <c r="O54" s="9">
        <v>64584580325</v>
      </c>
      <c r="Q54" s="9">
        <v>-3159258204</v>
      </c>
    </row>
    <row r="55" spans="1:17" ht="21.75" customHeight="1" x14ac:dyDescent="0.2">
      <c r="A55" s="8" t="s">
        <v>161</v>
      </c>
      <c r="C55" s="9">
        <v>0</v>
      </c>
      <c r="E55" s="9">
        <v>0</v>
      </c>
      <c r="G55" s="9">
        <v>0</v>
      </c>
      <c r="I55" s="9">
        <v>0</v>
      </c>
      <c r="K55" s="9">
        <v>3738379</v>
      </c>
      <c r="M55" s="9">
        <v>18815732698</v>
      </c>
      <c r="O55" s="9">
        <v>17607050685</v>
      </c>
      <c r="Q55" s="9">
        <v>1208682013</v>
      </c>
    </row>
    <row r="56" spans="1:17" ht="21.75" customHeight="1" x14ac:dyDescent="0.2">
      <c r="A56" s="8" t="s">
        <v>162</v>
      </c>
      <c r="C56" s="9">
        <v>0</v>
      </c>
      <c r="E56" s="9">
        <v>0</v>
      </c>
      <c r="G56" s="9">
        <v>0</v>
      </c>
      <c r="I56" s="9">
        <v>0</v>
      </c>
      <c r="K56" s="9">
        <v>10500000</v>
      </c>
      <c r="M56" s="9">
        <v>28024759682</v>
      </c>
      <c r="O56" s="9">
        <v>32628250774</v>
      </c>
      <c r="Q56" s="9">
        <v>-4603491092</v>
      </c>
    </row>
    <row r="57" spans="1:17" ht="21.75" customHeight="1" x14ac:dyDescent="0.2">
      <c r="A57" s="8" t="s">
        <v>59</v>
      </c>
      <c r="C57" s="9">
        <v>0</v>
      </c>
      <c r="E57" s="9">
        <v>0</v>
      </c>
      <c r="G57" s="9">
        <v>0</v>
      </c>
      <c r="I57" s="9">
        <v>0</v>
      </c>
      <c r="K57" s="9">
        <v>250000</v>
      </c>
      <c r="M57" s="9">
        <v>4658360579</v>
      </c>
      <c r="O57" s="9">
        <v>3328019099</v>
      </c>
      <c r="Q57" s="9">
        <v>1330341480</v>
      </c>
    </row>
    <row r="58" spans="1:17" ht="21.75" customHeight="1" x14ac:dyDescent="0.2">
      <c r="A58" s="8" t="s">
        <v>20</v>
      </c>
      <c r="C58" s="9">
        <v>0</v>
      </c>
      <c r="E58" s="9">
        <v>0</v>
      </c>
      <c r="G58" s="9">
        <v>0</v>
      </c>
      <c r="I58" s="9">
        <v>0</v>
      </c>
      <c r="K58" s="9">
        <v>183000000</v>
      </c>
      <c r="M58" s="9">
        <v>600521474326</v>
      </c>
      <c r="O58" s="9">
        <v>528269979379</v>
      </c>
      <c r="Q58" s="9">
        <v>72251494947</v>
      </c>
    </row>
    <row r="59" spans="1:17" ht="21.75" customHeight="1" x14ac:dyDescent="0.2">
      <c r="A59" s="8" t="s">
        <v>163</v>
      </c>
      <c r="C59" s="9">
        <v>0</v>
      </c>
      <c r="E59" s="9">
        <v>0</v>
      </c>
      <c r="G59" s="9">
        <v>0</v>
      </c>
      <c r="I59" s="9">
        <v>0</v>
      </c>
      <c r="K59" s="9">
        <v>29957345</v>
      </c>
      <c r="M59" s="9">
        <v>130164610512</v>
      </c>
      <c r="O59" s="9">
        <v>129558629033</v>
      </c>
      <c r="Q59" s="9">
        <v>605981479</v>
      </c>
    </row>
    <row r="60" spans="1:17" ht="21.75" customHeight="1" x14ac:dyDescent="0.2">
      <c r="A60" s="8" t="s">
        <v>164</v>
      </c>
      <c r="C60" s="9">
        <v>0</v>
      </c>
      <c r="E60" s="9">
        <v>0</v>
      </c>
      <c r="G60" s="9">
        <v>0</v>
      </c>
      <c r="I60" s="9">
        <v>0</v>
      </c>
      <c r="K60" s="9">
        <v>450000</v>
      </c>
      <c r="M60" s="9">
        <v>4602948555</v>
      </c>
      <c r="O60" s="9">
        <v>3098811168</v>
      </c>
      <c r="Q60" s="9">
        <v>1504137387</v>
      </c>
    </row>
    <row r="61" spans="1:17" ht="21.75" customHeight="1" x14ac:dyDescent="0.2">
      <c r="A61" s="8" t="s">
        <v>19</v>
      </c>
      <c r="C61" s="9">
        <v>0</v>
      </c>
      <c r="E61" s="9">
        <v>0</v>
      </c>
      <c r="G61" s="9">
        <v>0</v>
      </c>
      <c r="I61" s="9">
        <v>0</v>
      </c>
      <c r="K61" s="9">
        <v>1750000</v>
      </c>
      <c r="M61" s="9">
        <v>4773428158</v>
      </c>
      <c r="O61" s="9">
        <v>3976107029</v>
      </c>
      <c r="Q61" s="9">
        <v>797321129</v>
      </c>
    </row>
    <row r="62" spans="1:17" ht="21.75" customHeight="1" x14ac:dyDescent="0.2">
      <c r="A62" s="8" t="s">
        <v>48</v>
      </c>
      <c r="C62" s="9">
        <v>0</v>
      </c>
      <c r="E62" s="9">
        <v>0</v>
      </c>
      <c r="G62" s="9">
        <v>0</v>
      </c>
      <c r="I62" s="9">
        <v>0</v>
      </c>
      <c r="K62" s="9">
        <v>53585748</v>
      </c>
      <c r="M62" s="9">
        <v>68937129672</v>
      </c>
      <c r="O62" s="9">
        <v>81125508193</v>
      </c>
      <c r="Q62" s="9">
        <v>-12188378521</v>
      </c>
    </row>
    <row r="63" spans="1:17" ht="21.75" customHeight="1" x14ac:dyDescent="0.2">
      <c r="A63" s="8" t="s">
        <v>165</v>
      </c>
      <c r="C63" s="9">
        <v>0</v>
      </c>
      <c r="E63" s="9">
        <v>0</v>
      </c>
      <c r="G63" s="9">
        <v>0</v>
      </c>
      <c r="I63" s="9">
        <v>0</v>
      </c>
      <c r="K63" s="9">
        <v>340000</v>
      </c>
      <c r="M63" s="9">
        <v>21630528071</v>
      </c>
      <c r="O63" s="9">
        <v>19891044518</v>
      </c>
      <c r="Q63" s="9">
        <v>1739483553</v>
      </c>
    </row>
    <row r="64" spans="1:17" ht="21.75" customHeight="1" x14ac:dyDescent="0.2">
      <c r="A64" s="8" t="s">
        <v>166</v>
      </c>
      <c r="C64" s="9">
        <v>0</v>
      </c>
      <c r="E64" s="9">
        <v>0</v>
      </c>
      <c r="G64" s="9">
        <v>0</v>
      </c>
      <c r="I64" s="9">
        <v>0</v>
      </c>
      <c r="K64" s="9">
        <v>12800000</v>
      </c>
      <c r="M64" s="9">
        <v>92850241811</v>
      </c>
      <c r="O64" s="9">
        <v>82323244800</v>
      </c>
      <c r="Q64" s="9">
        <v>10526997011</v>
      </c>
    </row>
    <row r="65" spans="1:17" ht="21.75" customHeight="1" x14ac:dyDescent="0.2">
      <c r="A65" s="8" t="s">
        <v>167</v>
      </c>
      <c r="C65" s="9">
        <v>0</v>
      </c>
      <c r="E65" s="9">
        <v>0</v>
      </c>
      <c r="G65" s="9">
        <v>0</v>
      </c>
      <c r="I65" s="9">
        <v>0</v>
      </c>
      <c r="K65" s="9">
        <v>27000000</v>
      </c>
      <c r="M65" s="9">
        <v>40294358496</v>
      </c>
      <c r="O65" s="9">
        <v>40294358496</v>
      </c>
      <c r="Q65" s="9">
        <v>0</v>
      </c>
    </row>
    <row r="66" spans="1:17" ht="21.75" customHeight="1" x14ac:dyDescent="0.2">
      <c r="A66" s="8" t="s">
        <v>168</v>
      </c>
      <c r="C66" s="9">
        <v>0</v>
      </c>
      <c r="E66" s="9">
        <v>0</v>
      </c>
      <c r="G66" s="9">
        <v>0</v>
      </c>
      <c r="I66" s="9">
        <v>0</v>
      </c>
      <c r="K66" s="9">
        <v>14000000</v>
      </c>
      <c r="M66" s="9">
        <v>37698562066</v>
      </c>
      <c r="O66" s="9">
        <v>33372246600</v>
      </c>
      <c r="Q66" s="9">
        <v>4326315466</v>
      </c>
    </row>
    <row r="67" spans="1:17" ht="21.75" customHeight="1" x14ac:dyDescent="0.2">
      <c r="A67" s="8" t="s">
        <v>169</v>
      </c>
      <c r="C67" s="9">
        <v>0</v>
      </c>
      <c r="E67" s="9">
        <v>0</v>
      </c>
      <c r="G67" s="9">
        <v>0</v>
      </c>
      <c r="I67" s="9">
        <v>0</v>
      </c>
      <c r="K67" s="9">
        <v>3947639</v>
      </c>
      <c r="M67" s="9">
        <v>169441774945</v>
      </c>
      <c r="O67" s="9">
        <v>146713928993</v>
      </c>
      <c r="Q67" s="9">
        <v>22727845952</v>
      </c>
    </row>
    <row r="68" spans="1:17" ht="21.75" customHeight="1" x14ac:dyDescent="0.2">
      <c r="A68" s="8" t="s">
        <v>45</v>
      </c>
      <c r="C68" s="9">
        <v>0</v>
      </c>
      <c r="E68" s="9">
        <v>0</v>
      </c>
      <c r="G68" s="9">
        <v>0</v>
      </c>
      <c r="I68" s="9">
        <v>0</v>
      </c>
      <c r="K68" s="9">
        <v>2571028</v>
      </c>
      <c r="M68" s="9">
        <v>14742988359</v>
      </c>
      <c r="O68" s="9">
        <v>14567661517</v>
      </c>
      <c r="Q68" s="9">
        <v>175326842</v>
      </c>
    </row>
    <row r="69" spans="1:17" ht="21.75" customHeight="1" x14ac:dyDescent="0.2">
      <c r="A69" s="8" t="s">
        <v>170</v>
      </c>
      <c r="C69" s="9">
        <v>0</v>
      </c>
      <c r="E69" s="9">
        <v>0</v>
      </c>
      <c r="G69" s="9">
        <v>0</v>
      </c>
      <c r="I69" s="9">
        <v>0</v>
      </c>
      <c r="K69" s="9">
        <v>3850000</v>
      </c>
      <c r="M69" s="9">
        <v>106354879640</v>
      </c>
      <c r="O69" s="9">
        <v>112899228750</v>
      </c>
      <c r="Q69" s="9">
        <v>-6544349110</v>
      </c>
    </row>
    <row r="70" spans="1:17" ht="21.75" customHeight="1" x14ac:dyDescent="0.2">
      <c r="A70" s="8" t="s">
        <v>171</v>
      </c>
      <c r="C70" s="9">
        <v>0</v>
      </c>
      <c r="E70" s="9">
        <v>0</v>
      </c>
      <c r="G70" s="9">
        <v>0</v>
      </c>
      <c r="I70" s="9">
        <v>0</v>
      </c>
      <c r="K70" s="9">
        <v>47034000</v>
      </c>
      <c r="M70" s="9">
        <v>111146183465</v>
      </c>
      <c r="O70" s="9">
        <v>108095589482</v>
      </c>
      <c r="Q70" s="9">
        <v>3050593983</v>
      </c>
    </row>
    <row r="71" spans="1:17" ht="21.75" customHeight="1" x14ac:dyDescent="0.2">
      <c r="A71" s="8" t="s">
        <v>54</v>
      </c>
      <c r="C71" s="9">
        <v>0</v>
      </c>
      <c r="E71" s="9">
        <v>0</v>
      </c>
      <c r="G71" s="9">
        <v>0</v>
      </c>
      <c r="I71" s="9">
        <v>0</v>
      </c>
      <c r="K71" s="9">
        <v>52172568</v>
      </c>
      <c r="M71" s="9">
        <v>365982805643</v>
      </c>
      <c r="O71" s="9">
        <v>360441881488</v>
      </c>
      <c r="Q71" s="9">
        <v>5540924155</v>
      </c>
    </row>
    <row r="72" spans="1:17" ht="21.75" customHeight="1" x14ac:dyDescent="0.2">
      <c r="A72" s="8" t="s">
        <v>172</v>
      </c>
      <c r="C72" s="9">
        <v>0</v>
      </c>
      <c r="E72" s="9">
        <v>0</v>
      </c>
      <c r="G72" s="9">
        <v>0</v>
      </c>
      <c r="I72" s="9">
        <v>0</v>
      </c>
      <c r="K72" s="9">
        <v>17620875</v>
      </c>
      <c r="M72" s="9">
        <v>274390517511</v>
      </c>
      <c r="O72" s="9">
        <v>230705039491</v>
      </c>
      <c r="Q72" s="9">
        <v>43685478020</v>
      </c>
    </row>
    <row r="73" spans="1:17" ht="21.75" customHeight="1" x14ac:dyDescent="0.2">
      <c r="A73" s="8" t="s">
        <v>26</v>
      </c>
      <c r="C73" s="9">
        <v>0</v>
      </c>
      <c r="E73" s="9">
        <v>0</v>
      </c>
      <c r="G73" s="9">
        <v>0</v>
      </c>
      <c r="I73" s="9">
        <v>0</v>
      </c>
      <c r="K73" s="9">
        <v>408000</v>
      </c>
      <c r="M73" s="9">
        <v>68908687509</v>
      </c>
      <c r="O73" s="9">
        <v>73027365842</v>
      </c>
      <c r="Q73" s="9">
        <v>-4118678333</v>
      </c>
    </row>
    <row r="74" spans="1:17" ht="21.75" customHeight="1" x14ac:dyDescent="0.2">
      <c r="A74" s="8" t="s">
        <v>173</v>
      </c>
      <c r="C74" s="9">
        <v>0</v>
      </c>
      <c r="E74" s="9">
        <v>0</v>
      </c>
      <c r="G74" s="9">
        <v>0</v>
      </c>
      <c r="I74" s="9">
        <v>0</v>
      </c>
      <c r="K74" s="9">
        <v>6000</v>
      </c>
      <c r="M74" s="9">
        <v>36919180800</v>
      </c>
      <c r="O74" s="9">
        <v>28574998166</v>
      </c>
      <c r="Q74" s="9">
        <v>8344182634</v>
      </c>
    </row>
    <row r="75" spans="1:17" ht="21.75" customHeight="1" x14ac:dyDescent="0.2">
      <c r="A75" s="8" t="s">
        <v>46</v>
      </c>
      <c r="C75" s="9">
        <v>0</v>
      </c>
      <c r="E75" s="9">
        <v>0</v>
      </c>
      <c r="G75" s="9">
        <v>0</v>
      </c>
      <c r="I75" s="9">
        <v>0</v>
      </c>
      <c r="K75" s="9">
        <v>132155705</v>
      </c>
      <c r="M75" s="9">
        <v>649100371108</v>
      </c>
      <c r="O75" s="9">
        <v>634512566815</v>
      </c>
      <c r="Q75" s="9">
        <v>14587804293</v>
      </c>
    </row>
    <row r="76" spans="1:17" ht="21.75" customHeight="1" x14ac:dyDescent="0.2">
      <c r="A76" s="8" t="s">
        <v>174</v>
      </c>
      <c r="C76" s="9">
        <v>0</v>
      </c>
      <c r="E76" s="9">
        <v>0</v>
      </c>
      <c r="G76" s="9">
        <v>0</v>
      </c>
      <c r="I76" s="9">
        <v>0</v>
      </c>
      <c r="K76" s="9">
        <v>6890000</v>
      </c>
      <c r="M76" s="9">
        <v>137572781276</v>
      </c>
      <c r="O76" s="9">
        <v>107320927095</v>
      </c>
      <c r="Q76" s="9">
        <v>30251854181</v>
      </c>
    </row>
    <row r="77" spans="1:17" ht="21.75" customHeight="1" x14ac:dyDescent="0.2">
      <c r="A77" s="8" t="s">
        <v>56</v>
      </c>
      <c r="C77" s="9">
        <v>0</v>
      </c>
      <c r="E77" s="9">
        <v>0</v>
      </c>
      <c r="G77" s="9">
        <v>0</v>
      </c>
      <c r="I77" s="9">
        <v>0</v>
      </c>
      <c r="K77" s="9">
        <v>13581590</v>
      </c>
      <c r="M77" s="9">
        <v>172989174325</v>
      </c>
      <c r="O77" s="9">
        <v>198326449899</v>
      </c>
      <c r="Q77" s="9">
        <v>-25337275574</v>
      </c>
    </row>
    <row r="78" spans="1:17" ht="21.75" customHeight="1" x14ac:dyDescent="0.2">
      <c r="A78" s="8" t="s">
        <v>175</v>
      </c>
      <c r="C78" s="9">
        <v>0</v>
      </c>
      <c r="E78" s="9">
        <v>0</v>
      </c>
      <c r="G78" s="9">
        <v>0</v>
      </c>
      <c r="I78" s="9">
        <v>0</v>
      </c>
      <c r="K78" s="9">
        <v>29700000</v>
      </c>
      <c r="M78" s="9">
        <v>92281210894</v>
      </c>
      <c r="O78" s="9">
        <v>94563081855</v>
      </c>
      <c r="Q78" s="9">
        <v>-2281870961</v>
      </c>
    </row>
    <row r="79" spans="1:17" ht="21.75" customHeight="1" x14ac:dyDescent="0.2">
      <c r="A79" s="8" t="s">
        <v>28</v>
      </c>
      <c r="C79" s="9">
        <v>0</v>
      </c>
      <c r="E79" s="9">
        <v>0</v>
      </c>
      <c r="G79" s="9">
        <v>0</v>
      </c>
      <c r="I79" s="9">
        <v>0</v>
      </c>
      <c r="K79" s="9">
        <v>1835578</v>
      </c>
      <c r="M79" s="9">
        <v>20085198405</v>
      </c>
      <c r="O79" s="9">
        <v>19158891286</v>
      </c>
      <c r="Q79" s="9">
        <v>926307119</v>
      </c>
    </row>
    <row r="80" spans="1:17" ht="21.75" customHeight="1" x14ac:dyDescent="0.2">
      <c r="A80" s="8" t="s">
        <v>60</v>
      </c>
      <c r="C80" s="9">
        <v>0</v>
      </c>
      <c r="E80" s="9">
        <v>0</v>
      </c>
      <c r="G80" s="9">
        <v>0</v>
      </c>
      <c r="I80" s="9">
        <v>0</v>
      </c>
      <c r="K80" s="9">
        <v>7688531</v>
      </c>
      <c r="M80" s="9">
        <v>56098385119</v>
      </c>
      <c r="O80" s="9">
        <v>53499489689</v>
      </c>
      <c r="Q80" s="9">
        <v>2598895430</v>
      </c>
    </row>
    <row r="81" spans="1:17" ht="21.75" customHeight="1" x14ac:dyDescent="0.2">
      <c r="A81" s="11" t="s">
        <v>176</v>
      </c>
      <c r="C81" s="13">
        <v>0</v>
      </c>
      <c r="E81" s="13">
        <v>0</v>
      </c>
      <c r="G81" s="13">
        <v>0</v>
      </c>
      <c r="I81" s="13">
        <v>0</v>
      </c>
      <c r="K81" s="13">
        <v>2409443</v>
      </c>
      <c r="M81" s="13">
        <v>23701547177</v>
      </c>
      <c r="O81" s="13">
        <v>24190578822</v>
      </c>
      <c r="Q81" s="13">
        <v>-489031645</v>
      </c>
    </row>
    <row r="82" spans="1:17" ht="21.75" customHeight="1" x14ac:dyDescent="0.2">
      <c r="A82" s="15" t="s">
        <v>63</v>
      </c>
      <c r="C82" s="16">
        <v>62332517</v>
      </c>
      <c r="E82" s="16">
        <v>149579423350</v>
      </c>
      <c r="G82" s="16">
        <v>153564637411</v>
      </c>
      <c r="I82" s="16">
        <v>-3985214061</v>
      </c>
      <c r="K82" s="16">
        <v>1291521185</v>
      </c>
      <c r="M82" s="16">
        <v>7928580125773</v>
      </c>
      <c r="O82" s="16">
        <v>7879925889282</v>
      </c>
      <c r="Q82" s="16">
        <v>48654236491</v>
      </c>
    </row>
    <row r="88" spans="1:17" x14ac:dyDescent="0.2">
      <c r="Q88" s="3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1" t="s">
        <v>243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7.35" customHeight="1" x14ac:dyDescent="0.2"/>
    <row r="7" spans="1:25" ht="14.45" customHeight="1" x14ac:dyDescent="0.2">
      <c r="E7" s="22" t="s">
        <v>130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Y7" s="2" t="s">
        <v>131</v>
      </c>
    </row>
    <row r="8" spans="1:25" ht="29.1" customHeight="1" x14ac:dyDescent="0.2">
      <c r="A8" s="2" t="s">
        <v>244</v>
      </c>
      <c r="C8" s="2" t="s">
        <v>245</v>
      </c>
      <c r="E8" s="19" t="s">
        <v>68</v>
      </c>
      <c r="F8" s="3"/>
      <c r="G8" s="19" t="s">
        <v>13</v>
      </c>
      <c r="H8" s="3"/>
      <c r="I8" s="19" t="s">
        <v>67</v>
      </c>
      <c r="J8" s="3"/>
      <c r="K8" s="19" t="s">
        <v>246</v>
      </c>
      <c r="L8" s="3"/>
      <c r="M8" s="19" t="s">
        <v>247</v>
      </c>
      <c r="N8" s="3"/>
      <c r="O8" s="19" t="s">
        <v>248</v>
      </c>
      <c r="P8" s="3"/>
      <c r="Q8" s="19" t="s">
        <v>249</v>
      </c>
      <c r="R8" s="3"/>
      <c r="S8" s="19" t="s">
        <v>250</v>
      </c>
      <c r="T8" s="3"/>
      <c r="U8" s="19" t="s">
        <v>251</v>
      </c>
      <c r="V8" s="3"/>
      <c r="W8" s="19" t="s">
        <v>252</v>
      </c>
      <c r="Y8" s="19" t="s">
        <v>252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8"/>
  <sheetViews>
    <sheetView rightToLeft="1" tabSelected="1" workbookViewId="0">
      <selection activeCell="R49" sqref="R1:R1048576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21" t="s">
        <v>253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4.45" customHeight="1" x14ac:dyDescent="0.2">
      <c r="A6" s="22" t="s">
        <v>114</v>
      </c>
      <c r="C6" s="22" t="s">
        <v>130</v>
      </c>
      <c r="D6" s="22"/>
      <c r="E6" s="22"/>
      <c r="F6" s="22"/>
      <c r="G6" s="22"/>
      <c r="H6" s="22"/>
      <c r="I6" s="22"/>
      <c r="K6" s="22" t="s">
        <v>131</v>
      </c>
      <c r="L6" s="22"/>
      <c r="M6" s="22"/>
      <c r="N6" s="22"/>
      <c r="O6" s="22"/>
      <c r="P6" s="22"/>
      <c r="Q6" s="22"/>
    </row>
    <row r="7" spans="1:17" ht="29.1" customHeight="1" x14ac:dyDescent="0.2">
      <c r="A7" s="22"/>
      <c r="C7" s="19" t="s">
        <v>13</v>
      </c>
      <c r="D7" s="3"/>
      <c r="E7" s="19" t="s">
        <v>15</v>
      </c>
      <c r="F7" s="3"/>
      <c r="G7" s="19" t="s">
        <v>241</v>
      </c>
      <c r="H7" s="3"/>
      <c r="I7" s="19" t="s">
        <v>254</v>
      </c>
      <c r="K7" s="19" t="s">
        <v>13</v>
      </c>
      <c r="L7" s="3"/>
      <c r="M7" s="19" t="s">
        <v>15</v>
      </c>
      <c r="N7" s="3"/>
      <c r="O7" s="19" t="s">
        <v>241</v>
      </c>
      <c r="P7" s="3"/>
      <c r="Q7" s="19" t="s">
        <v>254</v>
      </c>
    </row>
    <row r="8" spans="1:17" ht="21.75" customHeight="1" x14ac:dyDescent="0.2">
      <c r="A8" s="5" t="s">
        <v>37</v>
      </c>
      <c r="C8" s="6">
        <v>43573515</v>
      </c>
      <c r="E8" s="6">
        <v>232597536385</v>
      </c>
      <c r="G8" s="6">
        <v>272879791290</v>
      </c>
      <c r="I8" s="6">
        <v>-40282254904</v>
      </c>
      <c r="K8" s="6">
        <v>43573515</v>
      </c>
      <c r="M8" s="6">
        <v>232597536385</v>
      </c>
      <c r="O8" s="6">
        <v>254399972249</v>
      </c>
      <c r="Q8" s="6">
        <v>-21802435863</v>
      </c>
    </row>
    <row r="9" spans="1:17" ht="21.75" customHeight="1" x14ac:dyDescent="0.2">
      <c r="A9" s="8" t="s">
        <v>57</v>
      </c>
      <c r="C9" s="9">
        <v>9964704</v>
      </c>
      <c r="E9" s="9">
        <v>90832646482</v>
      </c>
      <c r="G9" s="9">
        <v>101438014645</v>
      </c>
      <c r="I9" s="9">
        <v>-10605368162</v>
      </c>
      <c r="K9" s="9">
        <v>9964704</v>
      </c>
      <c r="M9" s="9">
        <v>90832646482</v>
      </c>
      <c r="O9" s="9">
        <v>106251397879</v>
      </c>
      <c r="Q9" s="9">
        <v>-15418751396</v>
      </c>
    </row>
    <row r="10" spans="1:17" ht="21.75" customHeight="1" x14ac:dyDescent="0.2">
      <c r="A10" s="8" t="s">
        <v>38</v>
      </c>
      <c r="C10" s="9">
        <v>15497424</v>
      </c>
      <c r="E10" s="9">
        <v>362022536689</v>
      </c>
      <c r="G10" s="9">
        <v>357863128820</v>
      </c>
      <c r="I10" s="9">
        <v>4159407869</v>
      </c>
      <c r="K10" s="9">
        <v>15497424</v>
      </c>
      <c r="M10" s="9">
        <v>362022536689</v>
      </c>
      <c r="O10" s="9">
        <v>336293126102</v>
      </c>
      <c r="Q10" s="9">
        <v>25729410587</v>
      </c>
    </row>
    <row r="11" spans="1:17" ht="21.75" customHeight="1" x14ac:dyDescent="0.2">
      <c r="A11" s="8" t="s">
        <v>52</v>
      </c>
      <c r="C11" s="9">
        <v>12848659</v>
      </c>
      <c r="E11" s="9">
        <v>118142937680</v>
      </c>
      <c r="G11" s="9">
        <v>118142937680</v>
      </c>
      <c r="I11" s="9">
        <v>0</v>
      </c>
      <c r="K11" s="9">
        <v>12848659</v>
      </c>
      <c r="M11" s="9">
        <v>118142937680</v>
      </c>
      <c r="O11" s="9">
        <v>108052892187</v>
      </c>
      <c r="Q11" s="9">
        <v>10090045493</v>
      </c>
    </row>
    <row r="12" spans="1:17" ht="21.75" customHeight="1" x14ac:dyDescent="0.2">
      <c r="A12" s="8" t="s">
        <v>35</v>
      </c>
      <c r="C12" s="9">
        <v>29116440</v>
      </c>
      <c r="E12" s="9">
        <v>190735669429</v>
      </c>
      <c r="G12" s="9">
        <v>185490217007</v>
      </c>
      <c r="I12" s="9">
        <v>5245452422</v>
      </c>
      <c r="K12" s="9">
        <v>29116440</v>
      </c>
      <c r="M12" s="9">
        <v>190735669429</v>
      </c>
      <c r="O12" s="9">
        <v>192162448004</v>
      </c>
      <c r="Q12" s="9">
        <v>-1426778574</v>
      </c>
    </row>
    <row r="13" spans="1:17" ht="21.75" customHeight="1" x14ac:dyDescent="0.2">
      <c r="A13" s="8" t="s">
        <v>23</v>
      </c>
      <c r="C13" s="9">
        <v>21270877</v>
      </c>
      <c r="E13" s="9">
        <v>377003141475</v>
      </c>
      <c r="G13" s="9">
        <v>416543011052</v>
      </c>
      <c r="I13" s="9">
        <v>-39539869576</v>
      </c>
      <c r="K13" s="9">
        <v>21270877</v>
      </c>
      <c r="M13" s="9">
        <v>377003141475</v>
      </c>
      <c r="O13" s="9">
        <v>281670504659</v>
      </c>
      <c r="Q13" s="9">
        <v>95332636816</v>
      </c>
    </row>
    <row r="14" spans="1:17" ht="21.75" customHeight="1" x14ac:dyDescent="0.2">
      <c r="A14" s="8" t="s">
        <v>43</v>
      </c>
      <c r="C14" s="9">
        <v>1500000</v>
      </c>
      <c r="E14" s="9">
        <v>5431986225</v>
      </c>
      <c r="G14" s="9">
        <v>5060698830</v>
      </c>
      <c r="I14" s="9">
        <v>371287395</v>
      </c>
      <c r="K14" s="9">
        <v>1500000</v>
      </c>
      <c r="M14" s="9">
        <v>5431986225</v>
      </c>
      <c r="O14" s="9">
        <v>3918554820</v>
      </c>
      <c r="Q14" s="9">
        <v>1513431405</v>
      </c>
    </row>
    <row r="15" spans="1:17" ht="21.75" customHeight="1" x14ac:dyDescent="0.2">
      <c r="A15" s="8" t="s">
        <v>45</v>
      </c>
      <c r="C15" s="9">
        <v>13213363</v>
      </c>
      <c r="E15" s="9">
        <v>98904618480</v>
      </c>
      <c r="G15" s="9">
        <v>101329742818</v>
      </c>
      <c r="I15" s="9">
        <v>-2425124337</v>
      </c>
      <c r="K15" s="9">
        <v>13213363</v>
      </c>
      <c r="M15" s="9">
        <v>98904618480</v>
      </c>
      <c r="O15" s="9">
        <v>75116807852</v>
      </c>
      <c r="Q15" s="9">
        <v>23787810628</v>
      </c>
    </row>
    <row r="16" spans="1:17" ht="21.75" customHeight="1" x14ac:dyDescent="0.2">
      <c r="A16" s="8" t="s">
        <v>39</v>
      </c>
      <c r="C16" s="9">
        <v>10359467</v>
      </c>
      <c r="E16" s="9">
        <v>163725170096</v>
      </c>
      <c r="G16" s="9">
        <v>156543073524</v>
      </c>
      <c r="I16" s="9">
        <v>7182096572</v>
      </c>
      <c r="K16" s="9">
        <v>10359467</v>
      </c>
      <c r="M16" s="9">
        <v>163725170096</v>
      </c>
      <c r="O16" s="9">
        <v>159588563108</v>
      </c>
      <c r="Q16" s="9">
        <v>4136606988</v>
      </c>
    </row>
    <row r="17" spans="1:17" ht="21.75" customHeight="1" x14ac:dyDescent="0.2">
      <c r="A17" s="8" t="s">
        <v>47</v>
      </c>
      <c r="C17" s="9">
        <v>7735383</v>
      </c>
      <c r="E17" s="9">
        <v>63590986286</v>
      </c>
      <c r="G17" s="9">
        <v>72972002401</v>
      </c>
      <c r="I17" s="9">
        <v>-9381016114</v>
      </c>
      <c r="K17" s="9">
        <v>7735383</v>
      </c>
      <c r="M17" s="9">
        <v>63590986286</v>
      </c>
      <c r="O17" s="9">
        <v>67316510561</v>
      </c>
      <c r="Q17" s="9">
        <v>-3725524274</v>
      </c>
    </row>
    <row r="18" spans="1:17" ht="21.75" customHeight="1" x14ac:dyDescent="0.2">
      <c r="A18" s="8" t="s">
        <v>58</v>
      </c>
      <c r="C18" s="9">
        <v>16420084</v>
      </c>
      <c r="E18" s="9">
        <v>89773114751</v>
      </c>
      <c r="G18" s="9">
        <v>97607859311</v>
      </c>
      <c r="I18" s="9">
        <v>-7834744559</v>
      </c>
      <c r="K18" s="9">
        <v>16420084</v>
      </c>
      <c r="M18" s="9">
        <v>89773114751</v>
      </c>
      <c r="O18" s="9">
        <v>87060573903</v>
      </c>
      <c r="Q18" s="9">
        <v>2712540848</v>
      </c>
    </row>
    <row r="19" spans="1:17" ht="21.75" customHeight="1" x14ac:dyDescent="0.2">
      <c r="A19" s="8" t="s">
        <v>40</v>
      </c>
      <c r="C19" s="9">
        <v>2535127</v>
      </c>
      <c r="E19" s="9">
        <v>215942484185</v>
      </c>
      <c r="G19" s="9">
        <v>216700831636</v>
      </c>
      <c r="I19" s="9">
        <v>-758347450</v>
      </c>
      <c r="K19" s="9">
        <v>2535127</v>
      </c>
      <c r="M19" s="9">
        <v>215942484185</v>
      </c>
      <c r="O19" s="9">
        <v>147918431557</v>
      </c>
      <c r="Q19" s="9">
        <v>68024052628</v>
      </c>
    </row>
    <row r="20" spans="1:17" ht="21.75" customHeight="1" x14ac:dyDescent="0.2">
      <c r="A20" s="8" t="s">
        <v>29</v>
      </c>
      <c r="C20" s="9">
        <v>59841936</v>
      </c>
      <c r="E20" s="9">
        <v>402719383775</v>
      </c>
      <c r="G20" s="9">
        <v>330741473233</v>
      </c>
      <c r="I20" s="9">
        <v>71977910542</v>
      </c>
      <c r="K20" s="9">
        <v>59841936</v>
      </c>
      <c r="M20" s="9">
        <v>402719383775</v>
      </c>
      <c r="O20" s="9">
        <v>336611887366</v>
      </c>
      <c r="Q20" s="9">
        <v>66107496409</v>
      </c>
    </row>
    <row r="21" spans="1:17" ht="21.75" customHeight="1" x14ac:dyDescent="0.2">
      <c r="A21" s="8" t="s">
        <v>54</v>
      </c>
      <c r="C21" s="9">
        <v>45198707</v>
      </c>
      <c r="E21" s="9">
        <v>416499011407</v>
      </c>
      <c r="G21" s="9">
        <v>376348656429</v>
      </c>
      <c r="I21" s="9">
        <v>40150354978</v>
      </c>
      <c r="K21" s="9">
        <v>45198707</v>
      </c>
      <c r="M21" s="9">
        <v>416499011407</v>
      </c>
      <c r="O21" s="9">
        <v>318778879152</v>
      </c>
      <c r="Q21" s="9">
        <v>97720132255</v>
      </c>
    </row>
    <row r="22" spans="1:17" ht="21.75" customHeight="1" x14ac:dyDescent="0.2">
      <c r="A22" s="8" t="s">
        <v>26</v>
      </c>
      <c r="C22" s="9">
        <v>8814333</v>
      </c>
      <c r="E22" s="9">
        <v>384822108603</v>
      </c>
      <c r="G22" s="9">
        <v>348403335476</v>
      </c>
      <c r="I22" s="9">
        <v>36418773127</v>
      </c>
      <c r="K22" s="9">
        <v>8814333</v>
      </c>
      <c r="M22" s="9">
        <v>384822108603</v>
      </c>
      <c r="O22" s="9">
        <v>255511383733</v>
      </c>
      <c r="Q22" s="9">
        <v>129310724870</v>
      </c>
    </row>
    <row r="23" spans="1:17" ht="21.75" customHeight="1" x14ac:dyDescent="0.2">
      <c r="A23" s="8" t="s">
        <v>62</v>
      </c>
      <c r="C23" s="9">
        <v>11400000</v>
      </c>
      <c r="E23" s="9">
        <v>128733451200</v>
      </c>
      <c r="G23" s="9">
        <v>149893169808</v>
      </c>
      <c r="I23" s="9">
        <v>-21159718608</v>
      </c>
      <c r="K23" s="9">
        <v>11400000</v>
      </c>
      <c r="M23" s="9">
        <v>128733451200</v>
      </c>
      <c r="O23" s="9">
        <v>149893169808</v>
      </c>
      <c r="Q23" s="9">
        <v>-21159718608</v>
      </c>
    </row>
    <row r="24" spans="1:17" ht="21.75" customHeight="1" x14ac:dyDescent="0.2">
      <c r="A24" s="8" t="s">
        <v>49</v>
      </c>
      <c r="C24" s="9">
        <v>45000000</v>
      </c>
      <c r="E24" s="9">
        <v>163898964000</v>
      </c>
      <c r="G24" s="9">
        <v>162700311108</v>
      </c>
      <c r="I24" s="9">
        <v>1198652892</v>
      </c>
      <c r="K24" s="9">
        <v>45000000</v>
      </c>
      <c r="M24" s="9">
        <v>163898964000</v>
      </c>
      <c r="O24" s="9">
        <v>129274385475</v>
      </c>
      <c r="Q24" s="9">
        <v>34624578525</v>
      </c>
    </row>
    <row r="25" spans="1:17" ht="21.75" customHeight="1" x14ac:dyDescent="0.2">
      <c r="A25" s="8" t="s">
        <v>53</v>
      </c>
      <c r="C25" s="9">
        <v>4607501</v>
      </c>
      <c r="E25" s="9">
        <v>73281381904</v>
      </c>
      <c r="G25" s="9">
        <v>76808048408</v>
      </c>
      <c r="I25" s="9">
        <v>-3526666503</v>
      </c>
      <c r="K25" s="9">
        <v>4607501</v>
      </c>
      <c r="M25" s="9">
        <v>73281381904</v>
      </c>
      <c r="O25" s="9">
        <v>49715419462</v>
      </c>
      <c r="Q25" s="9">
        <v>23565962442</v>
      </c>
    </row>
    <row r="26" spans="1:17" ht="21.75" customHeight="1" x14ac:dyDescent="0.2">
      <c r="A26" s="8" t="s">
        <v>41</v>
      </c>
      <c r="C26" s="9">
        <v>1440000</v>
      </c>
      <c r="E26" s="9">
        <v>130618170000</v>
      </c>
      <c r="G26" s="9">
        <v>141998054400</v>
      </c>
      <c r="I26" s="9">
        <v>-11379884400</v>
      </c>
      <c r="K26" s="9">
        <v>1440000</v>
      </c>
      <c r="M26" s="9">
        <v>130618170000</v>
      </c>
      <c r="O26" s="9">
        <v>104449661240</v>
      </c>
      <c r="Q26" s="9">
        <v>26168508760</v>
      </c>
    </row>
    <row r="27" spans="1:17" ht="21.75" customHeight="1" x14ac:dyDescent="0.2">
      <c r="A27" s="8" t="s">
        <v>42</v>
      </c>
      <c r="C27" s="9">
        <v>46317975</v>
      </c>
      <c r="E27" s="9">
        <v>113264262299</v>
      </c>
      <c r="G27" s="9">
        <v>116664315621</v>
      </c>
      <c r="I27" s="9">
        <v>-3400053321</v>
      </c>
      <c r="K27" s="9">
        <v>46317975</v>
      </c>
      <c r="M27" s="9">
        <v>113264262299</v>
      </c>
      <c r="O27" s="9">
        <v>121823194567</v>
      </c>
      <c r="Q27" s="9">
        <v>-8558932267</v>
      </c>
    </row>
    <row r="28" spans="1:17" ht="21.75" customHeight="1" x14ac:dyDescent="0.2">
      <c r="A28" s="8" t="s">
        <v>59</v>
      </c>
      <c r="C28" s="9">
        <v>250000</v>
      </c>
      <c r="E28" s="9">
        <v>3436927875</v>
      </c>
      <c r="G28" s="9">
        <v>3946378500</v>
      </c>
      <c r="I28" s="9">
        <v>-509450625</v>
      </c>
      <c r="K28" s="9">
        <v>250000</v>
      </c>
      <c r="M28" s="9">
        <v>3436927875</v>
      </c>
      <c r="O28" s="9">
        <v>3328019101</v>
      </c>
      <c r="Q28" s="9">
        <v>108908774</v>
      </c>
    </row>
    <row r="29" spans="1:17" ht="21.75" customHeight="1" x14ac:dyDescent="0.2">
      <c r="A29" s="8" t="s">
        <v>36</v>
      </c>
      <c r="C29" s="9">
        <v>3348392</v>
      </c>
      <c r="E29" s="9">
        <v>135435406360</v>
      </c>
      <c r="G29" s="9">
        <v>158482283041</v>
      </c>
      <c r="I29" s="9">
        <v>-23046876680</v>
      </c>
      <c r="K29" s="9">
        <v>3348392</v>
      </c>
      <c r="M29" s="9">
        <v>135435406360</v>
      </c>
      <c r="O29" s="9">
        <v>116097001309</v>
      </c>
      <c r="Q29" s="9">
        <v>19338405051</v>
      </c>
    </row>
    <row r="30" spans="1:17" ht="21.75" customHeight="1" x14ac:dyDescent="0.2">
      <c r="A30" s="8" t="s">
        <v>20</v>
      </c>
      <c r="C30" s="9">
        <v>25452237</v>
      </c>
      <c r="E30" s="9">
        <v>60038789358</v>
      </c>
      <c r="G30" s="9">
        <v>62923365000</v>
      </c>
      <c r="I30" s="9">
        <v>-2884575641</v>
      </c>
      <c r="K30" s="9">
        <v>25452237</v>
      </c>
      <c r="M30" s="9">
        <v>60038789358</v>
      </c>
      <c r="O30" s="9">
        <v>43300818221</v>
      </c>
      <c r="Q30" s="9">
        <v>16737971137</v>
      </c>
    </row>
    <row r="31" spans="1:17" ht="21.75" customHeight="1" x14ac:dyDescent="0.2">
      <c r="A31" s="8" t="s">
        <v>33</v>
      </c>
      <c r="C31" s="9">
        <v>5000000</v>
      </c>
      <c r="E31" s="9">
        <v>114017535000</v>
      </c>
      <c r="G31" s="9">
        <v>129922335000</v>
      </c>
      <c r="I31" s="9">
        <v>-15904800000</v>
      </c>
      <c r="K31" s="9">
        <v>5000000</v>
      </c>
      <c r="M31" s="9">
        <v>114017535000</v>
      </c>
      <c r="O31" s="9">
        <v>129773226989</v>
      </c>
      <c r="Q31" s="9">
        <v>-15755691989</v>
      </c>
    </row>
    <row r="32" spans="1:17" ht="21.75" customHeight="1" x14ac:dyDescent="0.2">
      <c r="A32" s="8" t="s">
        <v>173</v>
      </c>
      <c r="C32" s="9">
        <v>19112</v>
      </c>
      <c r="E32" s="9">
        <v>192695096215</v>
      </c>
      <c r="G32" s="9">
        <v>167401585242</v>
      </c>
      <c r="I32" s="9">
        <v>25293510973</v>
      </c>
      <c r="K32" s="9">
        <v>19112</v>
      </c>
      <c r="M32" s="9">
        <v>192695096215</v>
      </c>
      <c r="O32" s="9">
        <v>91020894158</v>
      </c>
      <c r="Q32" s="9">
        <v>101674202057</v>
      </c>
    </row>
    <row r="33" spans="1:17" ht="21.75" customHeight="1" x14ac:dyDescent="0.2">
      <c r="A33" s="8" t="s">
        <v>46</v>
      </c>
      <c r="C33" s="9">
        <v>124051883</v>
      </c>
      <c r="E33" s="9">
        <v>487089408469</v>
      </c>
      <c r="G33" s="9">
        <v>479443955751</v>
      </c>
      <c r="I33" s="9">
        <v>7645452718</v>
      </c>
      <c r="K33" s="9">
        <v>124051883</v>
      </c>
      <c r="M33" s="9">
        <v>487089408469</v>
      </c>
      <c r="O33" s="9">
        <v>438866336419</v>
      </c>
      <c r="Q33" s="9">
        <v>48223072050</v>
      </c>
    </row>
    <row r="34" spans="1:17" ht="21.75" customHeight="1" x14ac:dyDescent="0.2">
      <c r="A34" s="8" t="s">
        <v>34</v>
      </c>
      <c r="C34" s="9">
        <v>30900000</v>
      </c>
      <c r="E34" s="9">
        <v>393166656000</v>
      </c>
      <c r="G34" s="9">
        <v>388490551584</v>
      </c>
      <c r="I34" s="9">
        <v>4676104416</v>
      </c>
      <c r="K34" s="9">
        <v>30900000</v>
      </c>
      <c r="M34" s="9">
        <v>393166656000</v>
      </c>
      <c r="O34" s="9">
        <v>263858550665</v>
      </c>
      <c r="Q34" s="9">
        <v>129308105335</v>
      </c>
    </row>
    <row r="35" spans="1:17" ht="21.75" customHeight="1" x14ac:dyDescent="0.2">
      <c r="A35" s="8" t="s">
        <v>32</v>
      </c>
      <c r="C35" s="9">
        <v>1000000</v>
      </c>
      <c r="E35" s="9">
        <v>6391741500</v>
      </c>
      <c r="G35" s="9">
        <v>6471265500</v>
      </c>
      <c r="I35" s="9">
        <v>-79524000</v>
      </c>
      <c r="K35" s="9">
        <v>1000000</v>
      </c>
      <c r="M35" s="9">
        <v>6391741500</v>
      </c>
      <c r="O35" s="9">
        <v>5685157440</v>
      </c>
      <c r="Q35" s="9">
        <v>706584060</v>
      </c>
    </row>
    <row r="36" spans="1:17" ht="21.75" customHeight="1" x14ac:dyDescent="0.2">
      <c r="A36" s="8" t="s">
        <v>24</v>
      </c>
      <c r="C36" s="9">
        <v>1404200</v>
      </c>
      <c r="E36" s="9">
        <v>361928652642</v>
      </c>
      <c r="G36" s="9">
        <v>341341198952</v>
      </c>
      <c r="I36" s="9">
        <v>20587453690</v>
      </c>
      <c r="K36" s="9">
        <v>1404200</v>
      </c>
      <c r="M36" s="9">
        <v>361928652642</v>
      </c>
      <c r="O36" s="9">
        <v>235048409432</v>
      </c>
      <c r="Q36" s="9">
        <v>126880243210</v>
      </c>
    </row>
    <row r="37" spans="1:17" ht="21.75" customHeight="1" x14ac:dyDescent="0.2">
      <c r="A37" s="8" t="s">
        <v>30</v>
      </c>
      <c r="C37" s="9">
        <v>41060833</v>
      </c>
      <c r="E37" s="9">
        <v>257144082574</v>
      </c>
      <c r="G37" s="9">
        <v>277377699131</v>
      </c>
      <c r="I37" s="9">
        <v>-20233616556</v>
      </c>
      <c r="K37" s="9">
        <v>41060833</v>
      </c>
      <c r="M37" s="9">
        <v>257144082574</v>
      </c>
      <c r="O37" s="9">
        <v>229593577146</v>
      </c>
      <c r="Q37" s="9">
        <v>27550505428</v>
      </c>
    </row>
    <row r="38" spans="1:17" ht="21.75" customHeight="1" x14ac:dyDescent="0.2">
      <c r="A38" s="8" t="s">
        <v>50</v>
      </c>
      <c r="C38" s="9">
        <v>66300000</v>
      </c>
      <c r="E38" s="9">
        <v>121266147600</v>
      </c>
      <c r="G38" s="9">
        <v>130822447275</v>
      </c>
      <c r="I38" s="9">
        <v>-9556299675</v>
      </c>
      <c r="K38" s="9">
        <v>66300000</v>
      </c>
      <c r="M38" s="9">
        <v>121266147600</v>
      </c>
      <c r="O38" s="9">
        <v>107285713406</v>
      </c>
      <c r="Q38" s="9">
        <v>13980434194</v>
      </c>
    </row>
    <row r="39" spans="1:17" ht="21.75" customHeight="1" x14ac:dyDescent="0.2">
      <c r="A39" s="8" t="s">
        <v>56</v>
      </c>
      <c r="C39" s="9">
        <v>10750000</v>
      </c>
      <c r="E39" s="9">
        <v>140414532750</v>
      </c>
      <c r="G39" s="9">
        <v>151510161808</v>
      </c>
      <c r="I39" s="9">
        <v>-11095629058</v>
      </c>
      <c r="K39" s="9">
        <v>10750000</v>
      </c>
      <c r="M39" s="9">
        <v>140414532750</v>
      </c>
      <c r="O39" s="9">
        <v>158718991154</v>
      </c>
      <c r="Q39" s="9">
        <v>-18304458404</v>
      </c>
    </row>
    <row r="40" spans="1:17" ht="21.75" customHeight="1" x14ac:dyDescent="0.2">
      <c r="A40" s="8" t="s">
        <v>61</v>
      </c>
      <c r="C40" s="9">
        <v>10200</v>
      </c>
      <c r="E40" s="9">
        <v>465323353</v>
      </c>
      <c r="G40" s="9">
        <v>465323353</v>
      </c>
      <c r="I40" s="9">
        <v>0</v>
      </c>
      <c r="K40" s="9">
        <v>10200</v>
      </c>
      <c r="M40" s="9">
        <v>465323353</v>
      </c>
      <c r="O40" s="9">
        <v>465323353</v>
      </c>
      <c r="Q40" s="9">
        <v>0</v>
      </c>
    </row>
    <row r="41" spans="1:17" ht="21.75" customHeight="1" x14ac:dyDescent="0.2">
      <c r="A41" s="8" t="s">
        <v>28</v>
      </c>
      <c r="C41" s="9">
        <v>8200000</v>
      </c>
      <c r="E41" s="9">
        <v>104253975900</v>
      </c>
      <c r="G41" s="9">
        <v>96265790100</v>
      </c>
      <c r="I41" s="9">
        <v>7988185800</v>
      </c>
      <c r="K41" s="9">
        <v>8200000</v>
      </c>
      <c r="M41" s="9">
        <v>104253975900</v>
      </c>
      <c r="O41" s="9">
        <v>72145956806</v>
      </c>
      <c r="Q41" s="9">
        <v>32108019094</v>
      </c>
    </row>
    <row r="42" spans="1:17" ht="21.75" customHeight="1" x14ac:dyDescent="0.2">
      <c r="A42" s="8" t="s">
        <v>60</v>
      </c>
      <c r="C42" s="9">
        <v>10554494</v>
      </c>
      <c r="E42" s="9">
        <v>96208840955</v>
      </c>
      <c r="G42" s="9">
        <v>102931808495</v>
      </c>
      <c r="I42" s="9">
        <v>-6722967539</v>
      </c>
      <c r="K42" s="9">
        <v>10554494</v>
      </c>
      <c r="M42" s="9">
        <v>96208840955</v>
      </c>
      <c r="O42" s="9">
        <v>92181222783</v>
      </c>
      <c r="Q42" s="9">
        <v>4027618172</v>
      </c>
    </row>
    <row r="43" spans="1:17" ht="21.75" customHeight="1" x14ac:dyDescent="0.2">
      <c r="A43" s="8" t="s">
        <v>25</v>
      </c>
      <c r="C43" s="9">
        <v>8897479</v>
      </c>
      <c r="E43" s="9">
        <v>47406729039</v>
      </c>
      <c r="G43" s="9">
        <v>55101477969</v>
      </c>
      <c r="I43" s="9">
        <v>-7694748929</v>
      </c>
      <c r="K43" s="9">
        <v>8897479</v>
      </c>
      <c r="M43" s="9">
        <v>47406729039</v>
      </c>
      <c r="O43" s="9">
        <v>61350880427</v>
      </c>
      <c r="Q43" s="9">
        <v>-13944151387</v>
      </c>
    </row>
    <row r="44" spans="1:17" ht="21.75" customHeight="1" x14ac:dyDescent="0.2">
      <c r="A44" s="8" t="s">
        <v>19</v>
      </c>
      <c r="C44" s="9">
        <v>1750000</v>
      </c>
      <c r="E44" s="9">
        <v>4695146662</v>
      </c>
      <c r="G44" s="9">
        <v>4773428100</v>
      </c>
      <c r="I44" s="9">
        <v>-78281437</v>
      </c>
      <c r="K44" s="9">
        <v>1750000</v>
      </c>
      <c r="M44" s="9">
        <v>4695146662</v>
      </c>
      <c r="O44" s="9">
        <v>3976107031</v>
      </c>
      <c r="Q44" s="9">
        <v>719039631</v>
      </c>
    </row>
    <row r="45" spans="1:17" ht="21.75" customHeight="1" x14ac:dyDescent="0.2">
      <c r="A45" s="8" t="s">
        <v>48</v>
      </c>
      <c r="C45" s="9">
        <v>10000000</v>
      </c>
      <c r="E45" s="9">
        <v>13598604000</v>
      </c>
      <c r="G45" s="9">
        <v>16948552500</v>
      </c>
      <c r="I45" s="9">
        <v>-3349948500</v>
      </c>
      <c r="K45" s="9">
        <v>10000000</v>
      </c>
      <c r="M45" s="9">
        <v>13598604000</v>
      </c>
      <c r="O45" s="9">
        <v>18716979346</v>
      </c>
      <c r="Q45" s="9">
        <v>-5118375346</v>
      </c>
    </row>
    <row r="46" spans="1:17" ht="21.75" customHeight="1" x14ac:dyDescent="0.2">
      <c r="A46" s="8" t="s">
        <v>31</v>
      </c>
      <c r="C46" s="9">
        <v>5216001</v>
      </c>
      <c r="E46" s="9">
        <v>26235926917</v>
      </c>
      <c r="G46" s="9">
        <v>28983958788</v>
      </c>
      <c r="I46" s="9">
        <v>-2748031870</v>
      </c>
      <c r="K46" s="9">
        <v>5216001</v>
      </c>
      <c r="M46" s="9">
        <v>26235926917</v>
      </c>
      <c r="O46" s="9">
        <v>17857021969</v>
      </c>
      <c r="Q46" s="9">
        <v>8378904948</v>
      </c>
    </row>
    <row r="47" spans="1:17" ht="21.75" customHeight="1" x14ac:dyDescent="0.2">
      <c r="A47" s="11" t="s">
        <v>22</v>
      </c>
      <c r="C47" s="13">
        <v>14106018</v>
      </c>
      <c r="E47" s="13">
        <v>130124969150</v>
      </c>
      <c r="G47" s="13">
        <v>136014245771</v>
      </c>
      <c r="I47" s="13">
        <v>-5889276620</v>
      </c>
      <c r="K47" s="13">
        <v>14106018</v>
      </c>
      <c r="M47" s="13">
        <v>130124969150</v>
      </c>
      <c r="O47" s="13">
        <v>145151574683</v>
      </c>
      <c r="Q47" s="13">
        <v>-15026605532</v>
      </c>
    </row>
    <row r="48" spans="1:17" ht="21.75" customHeight="1" x14ac:dyDescent="0.2">
      <c r="A48" s="15" t="s">
        <v>63</v>
      </c>
      <c r="C48" s="16">
        <v>774926344</v>
      </c>
      <c r="E48" s="16">
        <v>6518554053670</v>
      </c>
      <c r="G48" s="16">
        <v>6545746485357</v>
      </c>
      <c r="I48" s="16">
        <v>-27192431670</v>
      </c>
      <c r="K48" s="16">
        <v>774926344</v>
      </c>
      <c r="M48" s="16">
        <v>6518554053670</v>
      </c>
      <c r="O48" s="16">
        <v>5520229525522</v>
      </c>
      <c r="Q48" s="16">
        <v>998324528155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8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1" t="s">
        <v>64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</row>
    <row r="6" spans="1:49" ht="14.45" customHeight="1" x14ac:dyDescent="0.2">
      <c r="I6" s="22" t="s">
        <v>7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C6" s="22" t="s">
        <v>9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2" t="s">
        <v>65</v>
      </c>
      <c r="B8" s="22"/>
      <c r="C8" s="22"/>
      <c r="D8" s="22"/>
      <c r="E8" s="22"/>
      <c r="F8" s="22"/>
      <c r="G8" s="22"/>
      <c r="I8" s="22" t="s">
        <v>66</v>
      </c>
      <c r="J8" s="22"/>
      <c r="K8" s="22"/>
      <c r="M8" s="22" t="s">
        <v>67</v>
      </c>
      <c r="N8" s="22"/>
      <c r="O8" s="22"/>
      <c r="Q8" s="22" t="s">
        <v>68</v>
      </c>
      <c r="R8" s="22"/>
      <c r="S8" s="22"/>
      <c r="T8" s="22"/>
      <c r="U8" s="22"/>
      <c r="W8" s="22" t="s">
        <v>69</v>
      </c>
      <c r="X8" s="22"/>
      <c r="Y8" s="22"/>
      <c r="Z8" s="22"/>
      <c r="AA8" s="22"/>
      <c r="AC8" s="22" t="s">
        <v>66</v>
      </c>
      <c r="AD8" s="22"/>
      <c r="AE8" s="22"/>
      <c r="AF8" s="22"/>
      <c r="AG8" s="22"/>
      <c r="AI8" s="22" t="s">
        <v>67</v>
      </c>
      <c r="AJ8" s="22"/>
      <c r="AK8" s="22"/>
      <c r="AM8" s="22" t="s">
        <v>68</v>
      </c>
      <c r="AN8" s="22"/>
      <c r="AO8" s="22"/>
      <c r="AQ8" s="22" t="s">
        <v>69</v>
      </c>
      <c r="AR8" s="22"/>
      <c r="AS8" s="22"/>
    </row>
    <row r="9" spans="1:49" ht="14.45" customHeight="1" x14ac:dyDescent="0.2">
      <c r="A9" s="21" t="s">
        <v>70</v>
      </c>
      <c r="B9" s="31"/>
      <c r="C9" s="31"/>
      <c r="D9" s="31"/>
      <c r="E9" s="31"/>
      <c r="F9" s="31"/>
      <c r="G9" s="31"/>
      <c r="H9" s="21"/>
      <c r="I9" s="31"/>
      <c r="J9" s="31"/>
      <c r="K9" s="31"/>
      <c r="L9" s="21"/>
      <c r="M9" s="31"/>
      <c r="N9" s="31"/>
      <c r="O9" s="31"/>
      <c r="P9" s="21"/>
      <c r="Q9" s="31"/>
      <c r="R9" s="31"/>
      <c r="S9" s="31"/>
      <c r="T9" s="31"/>
      <c r="U9" s="31"/>
      <c r="V9" s="21"/>
      <c r="W9" s="31"/>
      <c r="X9" s="31"/>
      <c r="Y9" s="31"/>
      <c r="Z9" s="31"/>
      <c r="AA9" s="31"/>
      <c r="AB9" s="21"/>
      <c r="AC9" s="31"/>
      <c r="AD9" s="31"/>
      <c r="AE9" s="31"/>
      <c r="AF9" s="31"/>
      <c r="AG9" s="31"/>
      <c r="AH9" s="21"/>
      <c r="AI9" s="31"/>
      <c r="AJ9" s="31"/>
      <c r="AK9" s="31"/>
      <c r="AL9" s="21"/>
      <c r="AM9" s="31"/>
      <c r="AN9" s="31"/>
      <c r="AO9" s="31"/>
      <c r="AP9" s="21"/>
      <c r="AQ9" s="31"/>
      <c r="AR9" s="31"/>
      <c r="AS9" s="31"/>
      <c r="AT9" s="21"/>
      <c r="AU9" s="21"/>
      <c r="AV9" s="21"/>
      <c r="AW9" s="21"/>
    </row>
    <row r="10" spans="1:49" ht="14.45" customHeight="1" x14ac:dyDescent="0.2">
      <c r="C10" s="22" t="s">
        <v>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Y10" s="22" t="s">
        <v>9</v>
      </c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9" ht="14.45" customHeight="1" x14ac:dyDescent="0.2">
      <c r="A11" s="2" t="s">
        <v>65</v>
      </c>
      <c r="C11" s="4" t="s">
        <v>71</v>
      </c>
      <c r="D11" s="3"/>
      <c r="E11" s="4" t="s">
        <v>72</v>
      </c>
      <c r="F11" s="3"/>
      <c r="G11" s="23" t="s">
        <v>73</v>
      </c>
      <c r="H11" s="23"/>
      <c r="I11" s="23"/>
      <c r="J11" s="3"/>
      <c r="K11" s="23" t="s">
        <v>74</v>
      </c>
      <c r="L11" s="23"/>
      <c r="M11" s="23"/>
      <c r="N11" s="3"/>
      <c r="O11" s="23" t="s">
        <v>67</v>
      </c>
      <c r="P11" s="23"/>
      <c r="Q11" s="23"/>
      <c r="R11" s="3"/>
      <c r="S11" s="23" t="s">
        <v>68</v>
      </c>
      <c r="T11" s="23"/>
      <c r="U11" s="23"/>
      <c r="V11" s="23"/>
      <c r="W11" s="23"/>
      <c r="Y11" s="23" t="s">
        <v>71</v>
      </c>
      <c r="Z11" s="23"/>
      <c r="AA11" s="23"/>
      <c r="AB11" s="23"/>
      <c r="AC11" s="23"/>
      <c r="AD11" s="3"/>
      <c r="AE11" s="23" t="s">
        <v>72</v>
      </c>
      <c r="AF11" s="23"/>
      <c r="AG11" s="23"/>
      <c r="AH11" s="23"/>
      <c r="AI11" s="23"/>
      <c r="AJ11" s="3"/>
      <c r="AK11" s="23" t="s">
        <v>73</v>
      </c>
      <c r="AL11" s="23"/>
      <c r="AM11" s="23"/>
      <c r="AN11" s="3"/>
      <c r="AO11" s="23" t="s">
        <v>74</v>
      </c>
      <c r="AP11" s="23"/>
      <c r="AQ11" s="23"/>
      <c r="AR11" s="3"/>
      <c r="AS11" s="23" t="s">
        <v>67</v>
      </c>
      <c r="AT11" s="23"/>
      <c r="AU11" s="3"/>
      <c r="AV11" s="4" t="s">
        <v>68</v>
      </c>
    </row>
    <row r="12" spans="1:49" ht="14.45" customHeight="1" x14ac:dyDescent="0.2">
      <c r="A12" s="21" t="s">
        <v>75</v>
      </c>
      <c r="B12" s="21"/>
      <c r="C12" s="31"/>
      <c r="D12" s="21"/>
      <c r="E12" s="31"/>
      <c r="F12" s="21"/>
      <c r="G12" s="31"/>
      <c r="H12" s="31"/>
      <c r="I12" s="31"/>
      <c r="J12" s="21"/>
      <c r="K12" s="31"/>
      <c r="L12" s="31"/>
      <c r="M12" s="31"/>
      <c r="N12" s="21"/>
      <c r="O12" s="31"/>
      <c r="P12" s="31"/>
      <c r="Q12" s="31"/>
      <c r="R12" s="21"/>
      <c r="S12" s="31"/>
      <c r="T12" s="31"/>
      <c r="U12" s="31"/>
      <c r="V12" s="31"/>
      <c r="W12" s="31"/>
      <c r="X12" s="21"/>
      <c r="Y12" s="31"/>
      <c r="Z12" s="31"/>
      <c r="AA12" s="31"/>
      <c r="AB12" s="31"/>
      <c r="AC12" s="31"/>
      <c r="AD12" s="21"/>
      <c r="AE12" s="31"/>
      <c r="AF12" s="31"/>
      <c r="AG12" s="31"/>
      <c r="AH12" s="31"/>
      <c r="AI12" s="31"/>
      <c r="AJ12" s="21"/>
      <c r="AK12" s="31"/>
      <c r="AL12" s="31"/>
      <c r="AM12" s="31"/>
      <c r="AN12" s="21"/>
      <c r="AO12" s="31"/>
      <c r="AP12" s="31"/>
      <c r="AQ12" s="31"/>
      <c r="AR12" s="21"/>
      <c r="AS12" s="31"/>
      <c r="AT12" s="31"/>
      <c r="AU12" s="21"/>
      <c r="AV12" s="31"/>
      <c r="AW12" s="21"/>
    </row>
    <row r="13" spans="1:49" ht="14.45" customHeight="1" x14ac:dyDescent="0.2">
      <c r="C13" s="22" t="s">
        <v>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O13" s="22" t="s">
        <v>9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49" ht="14.45" customHeight="1" x14ac:dyDescent="0.2">
      <c r="A14" s="2" t="s">
        <v>65</v>
      </c>
      <c r="C14" s="4" t="s">
        <v>72</v>
      </c>
      <c r="D14" s="3"/>
      <c r="E14" s="4" t="s">
        <v>74</v>
      </c>
      <c r="F14" s="3"/>
      <c r="G14" s="23" t="s">
        <v>67</v>
      </c>
      <c r="H14" s="23"/>
      <c r="I14" s="23"/>
      <c r="J14" s="3"/>
      <c r="K14" s="23" t="s">
        <v>68</v>
      </c>
      <c r="L14" s="23"/>
      <c r="M14" s="23"/>
      <c r="O14" s="23" t="s">
        <v>72</v>
      </c>
      <c r="P14" s="23"/>
      <c r="Q14" s="23"/>
      <c r="R14" s="23"/>
      <c r="S14" s="23"/>
      <c r="T14" s="3"/>
      <c r="U14" s="23" t="s">
        <v>74</v>
      </c>
      <c r="V14" s="23"/>
      <c r="W14" s="23"/>
      <c r="X14" s="23"/>
      <c r="Y14" s="23"/>
      <c r="Z14" s="3"/>
      <c r="AA14" s="23" t="s">
        <v>67</v>
      </c>
      <c r="AB14" s="23"/>
      <c r="AC14" s="23"/>
      <c r="AD14" s="23"/>
      <c r="AE14" s="23"/>
      <c r="AF14" s="3"/>
      <c r="AG14" s="23" t="s">
        <v>68</v>
      </c>
      <c r="AH14" s="23"/>
      <c r="AI14" s="23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76</v>
      </c>
      <c r="B5" s="21" t="s">
        <v>77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4.45" customHeight="1" x14ac:dyDescent="0.2">
      <c r="E6" s="22" t="s">
        <v>7</v>
      </c>
      <c r="F6" s="22"/>
      <c r="G6" s="22"/>
      <c r="H6" s="22"/>
      <c r="I6" s="22"/>
      <c r="K6" s="22" t="s">
        <v>8</v>
      </c>
      <c r="L6" s="22"/>
      <c r="M6" s="22"/>
      <c r="N6" s="22"/>
      <c r="O6" s="22"/>
      <c r="P6" s="22"/>
      <c r="Q6" s="22"/>
      <c r="S6" s="22" t="s">
        <v>9</v>
      </c>
      <c r="T6" s="22"/>
      <c r="U6" s="22"/>
      <c r="V6" s="22"/>
      <c r="W6" s="22"/>
      <c r="X6" s="22"/>
      <c r="Y6" s="22"/>
      <c r="Z6" s="22"/>
      <c r="AA6" s="22"/>
    </row>
    <row r="7" spans="1:27" ht="14.45" customHeight="1" x14ac:dyDescent="0.2">
      <c r="E7" s="3"/>
      <c r="F7" s="3"/>
      <c r="G7" s="3"/>
      <c r="H7" s="3"/>
      <c r="I7" s="3"/>
      <c r="K7" s="23" t="s">
        <v>78</v>
      </c>
      <c r="L7" s="23"/>
      <c r="M7" s="23"/>
      <c r="N7" s="3"/>
      <c r="O7" s="23" t="s">
        <v>79</v>
      </c>
      <c r="P7" s="23"/>
      <c r="Q7" s="2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2" t="s">
        <v>80</v>
      </c>
      <c r="B8" s="22"/>
      <c r="D8" s="22" t="s">
        <v>81</v>
      </c>
      <c r="E8" s="2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82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83</v>
      </c>
      <c r="B5" s="21" t="s">
        <v>84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14.45" customHeight="1" x14ac:dyDescent="0.2">
      <c r="A6" s="22" t="s">
        <v>85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 t="s">
        <v>7</v>
      </c>
      <c r="Q6" s="22"/>
      <c r="R6" s="22"/>
      <c r="S6" s="22"/>
      <c r="T6" s="22"/>
      <c r="V6" s="22" t="s">
        <v>8</v>
      </c>
      <c r="W6" s="22"/>
      <c r="X6" s="22"/>
      <c r="Y6" s="22"/>
      <c r="Z6" s="22"/>
      <c r="AA6" s="22"/>
      <c r="AB6" s="22"/>
      <c r="AD6" s="22" t="s">
        <v>9</v>
      </c>
      <c r="AE6" s="22"/>
      <c r="AF6" s="22"/>
      <c r="AG6" s="22"/>
      <c r="AH6" s="22"/>
      <c r="AI6" s="22"/>
      <c r="AJ6" s="22"/>
      <c r="AK6" s="22"/>
      <c r="AL6" s="2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3" t="s">
        <v>10</v>
      </c>
      <c r="W7" s="23"/>
      <c r="X7" s="23"/>
      <c r="Y7" s="3"/>
      <c r="Z7" s="23" t="s">
        <v>11</v>
      </c>
      <c r="AA7" s="23"/>
      <c r="AB7" s="2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2" t="s">
        <v>86</v>
      </c>
      <c r="B8" s="22"/>
      <c r="D8" s="2" t="s">
        <v>87</v>
      </c>
      <c r="F8" s="2" t="s">
        <v>88</v>
      </c>
      <c r="H8" s="2" t="s">
        <v>89</v>
      </c>
      <c r="J8" s="2" t="s">
        <v>90</v>
      </c>
      <c r="L8" s="2" t="s">
        <v>91</v>
      </c>
      <c r="N8" s="2" t="s">
        <v>69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1" t="s">
        <v>92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4.45" customHeight="1" x14ac:dyDescent="0.2">
      <c r="A5" s="21" t="s">
        <v>93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 x14ac:dyDescent="0.2"/>
    <row r="7" spans="1:13" ht="14.45" customHeight="1" x14ac:dyDescent="0.2">
      <c r="C7" s="22" t="s">
        <v>9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4.45" customHeight="1" x14ac:dyDescent="0.2">
      <c r="A8" s="2" t="s">
        <v>94</v>
      </c>
      <c r="C8" s="4" t="s">
        <v>13</v>
      </c>
      <c r="D8" s="3"/>
      <c r="E8" s="4" t="s">
        <v>95</v>
      </c>
      <c r="F8" s="3"/>
      <c r="G8" s="4" t="s">
        <v>96</v>
      </c>
      <c r="H8" s="3"/>
      <c r="I8" s="4" t="s">
        <v>97</v>
      </c>
      <c r="J8" s="3"/>
      <c r="K8" s="4" t="s">
        <v>98</v>
      </c>
      <c r="L8" s="3"/>
      <c r="M8" s="4" t="s">
        <v>99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9" sqref="L9:L1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6" bestFit="1" customWidth="1"/>
    <col min="7" max="7" width="1.28515625" customWidth="1"/>
    <col min="8" max="8" width="15.85546875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100</v>
      </c>
      <c r="B5" s="21" t="s">
        <v>101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45" customHeight="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2" t="s">
        <v>102</v>
      </c>
      <c r="B8" s="22"/>
      <c r="D8" s="2" t="s">
        <v>103</v>
      </c>
      <c r="F8" s="2" t="s">
        <v>104</v>
      </c>
      <c r="H8" s="2" t="s">
        <v>105</v>
      </c>
      <c r="J8" s="2" t="s">
        <v>103</v>
      </c>
      <c r="L8" s="2" t="s">
        <v>18</v>
      </c>
    </row>
    <row r="9" spans="1:12" ht="21.75" customHeight="1" x14ac:dyDescent="0.2">
      <c r="A9" s="24" t="s">
        <v>255</v>
      </c>
      <c r="B9" s="24"/>
      <c r="D9" s="6">
        <v>218837014</v>
      </c>
      <c r="F9" s="6">
        <v>2579596709</v>
      </c>
      <c r="H9" s="6">
        <v>2798050360</v>
      </c>
      <c r="J9" s="6">
        <v>383363</v>
      </c>
      <c r="L9" s="34">
        <v>0</v>
      </c>
    </row>
    <row r="10" spans="1:12" ht="21.75" customHeight="1" x14ac:dyDescent="0.2">
      <c r="A10" s="26" t="s">
        <v>256</v>
      </c>
      <c r="B10" s="26"/>
      <c r="D10" s="9">
        <v>241555</v>
      </c>
      <c r="F10" s="9">
        <v>0</v>
      </c>
      <c r="H10" s="9">
        <v>0</v>
      </c>
      <c r="J10" s="9">
        <v>241555</v>
      </c>
      <c r="L10" s="35">
        <v>0</v>
      </c>
    </row>
    <row r="11" spans="1:12" ht="21.75" customHeight="1" x14ac:dyDescent="0.2">
      <c r="A11" s="26" t="s">
        <v>257</v>
      </c>
      <c r="B11" s="26"/>
      <c r="D11" s="9">
        <v>21977437</v>
      </c>
      <c r="F11" s="9">
        <v>88469</v>
      </c>
      <c r="H11" s="9">
        <v>450000</v>
      </c>
      <c r="J11" s="9">
        <v>21615906</v>
      </c>
      <c r="L11" s="35">
        <v>0</v>
      </c>
    </row>
    <row r="12" spans="1:12" ht="21.75" customHeight="1" x14ac:dyDescent="0.2">
      <c r="A12" s="26" t="s">
        <v>258</v>
      </c>
      <c r="B12" s="26"/>
      <c r="D12" s="9">
        <v>531773</v>
      </c>
      <c r="F12" s="9">
        <v>2179</v>
      </c>
      <c r="H12" s="9">
        <v>0</v>
      </c>
      <c r="J12" s="9">
        <v>533952</v>
      </c>
      <c r="L12" s="35">
        <v>0</v>
      </c>
    </row>
    <row r="13" spans="1:12" ht="21.75" customHeight="1" x14ac:dyDescent="0.2">
      <c r="A13" s="26" t="s">
        <v>259</v>
      </c>
      <c r="B13" s="26"/>
      <c r="D13" s="9">
        <v>496000</v>
      </c>
      <c r="F13" s="9">
        <v>0</v>
      </c>
      <c r="H13" s="9">
        <v>0</v>
      </c>
      <c r="J13" s="9">
        <v>496000</v>
      </c>
      <c r="L13" s="35">
        <v>0</v>
      </c>
    </row>
    <row r="14" spans="1:12" ht="21.75" customHeight="1" x14ac:dyDescent="0.2">
      <c r="A14" s="26" t="s">
        <v>260</v>
      </c>
      <c r="B14" s="26"/>
      <c r="D14" s="9">
        <v>427696</v>
      </c>
      <c r="F14" s="9">
        <v>0</v>
      </c>
      <c r="H14" s="9">
        <v>0</v>
      </c>
      <c r="J14" s="9">
        <v>427696</v>
      </c>
      <c r="L14" s="35">
        <v>0</v>
      </c>
    </row>
    <row r="15" spans="1:12" ht="21.75" customHeight="1" x14ac:dyDescent="0.2">
      <c r="A15" s="26" t="s">
        <v>255</v>
      </c>
      <c r="B15" s="26"/>
      <c r="D15" s="9">
        <v>433945</v>
      </c>
      <c r="F15" s="9">
        <v>0</v>
      </c>
      <c r="H15" s="9">
        <v>0</v>
      </c>
      <c r="J15" s="9">
        <v>433945</v>
      </c>
      <c r="L15" s="35">
        <v>0</v>
      </c>
    </row>
    <row r="16" spans="1:12" ht="21.75" customHeight="1" x14ac:dyDescent="0.2">
      <c r="A16" s="28" t="s">
        <v>255</v>
      </c>
      <c r="B16" s="28"/>
      <c r="D16" s="13">
        <v>8101834915</v>
      </c>
      <c r="F16" s="13">
        <v>593102461975</v>
      </c>
      <c r="H16" s="13">
        <v>598809506346</v>
      </c>
      <c r="J16" s="13">
        <v>2394790544</v>
      </c>
      <c r="L16" s="36">
        <v>4.0000000000000002E-4</v>
      </c>
    </row>
    <row r="17" spans="1:12" ht="21.75" customHeight="1" x14ac:dyDescent="0.2">
      <c r="A17" s="30" t="s">
        <v>63</v>
      </c>
      <c r="B17" s="30"/>
      <c r="D17" s="16">
        <v>8344780335</v>
      </c>
      <c r="F17" s="16">
        <v>595682149332</v>
      </c>
      <c r="H17" s="16">
        <v>601608006706</v>
      </c>
      <c r="J17" s="16">
        <v>2418922961</v>
      </c>
      <c r="L17" s="17">
        <v>0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/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112</v>
      </c>
      <c r="B5" s="21" t="s">
        <v>113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/>
    <row r="7" spans="1:10" ht="14.45" customHeight="1" x14ac:dyDescent="0.2">
      <c r="A7" s="22" t="s">
        <v>114</v>
      </c>
      <c r="B7" s="22"/>
      <c r="D7" s="2" t="s">
        <v>115</v>
      </c>
      <c r="F7" s="2" t="s">
        <v>103</v>
      </c>
      <c r="H7" s="2" t="s">
        <v>116</v>
      </c>
      <c r="J7" s="2" t="s">
        <v>117</v>
      </c>
    </row>
    <row r="8" spans="1:10" ht="21.75" customHeight="1" x14ac:dyDescent="0.2">
      <c r="A8" s="24" t="s">
        <v>118</v>
      </c>
      <c r="B8" s="24"/>
      <c r="D8" s="5" t="s">
        <v>119</v>
      </c>
      <c r="F8" s="6">
        <v>17486393868</v>
      </c>
      <c r="H8" s="7">
        <v>150.88999999999999</v>
      </c>
      <c r="J8" s="7">
        <v>0.26</v>
      </c>
    </row>
    <row r="9" spans="1:10" ht="21.75" customHeight="1" x14ac:dyDescent="0.2">
      <c r="A9" s="26" t="s">
        <v>120</v>
      </c>
      <c r="B9" s="26"/>
      <c r="D9" s="8" t="s">
        <v>121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6" t="s">
        <v>122</v>
      </c>
      <c r="B10" s="26"/>
      <c r="D10" s="8" t="s">
        <v>123</v>
      </c>
      <c r="F10" s="9">
        <v>0</v>
      </c>
      <c r="H10" s="10">
        <v>0</v>
      </c>
      <c r="J10" s="10">
        <v>0</v>
      </c>
    </row>
    <row r="11" spans="1:10" ht="21.75" customHeight="1" x14ac:dyDescent="0.2">
      <c r="A11" s="26" t="s">
        <v>124</v>
      </c>
      <c r="B11" s="26"/>
      <c r="D11" s="8" t="s">
        <v>125</v>
      </c>
      <c r="F11" s="9">
        <v>99655</v>
      </c>
      <c r="H11" s="10">
        <v>0</v>
      </c>
      <c r="J11" s="10">
        <v>0</v>
      </c>
    </row>
    <row r="12" spans="1:10" ht="21.75" customHeight="1" x14ac:dyDescent="0.2">
      <c r="A12" s="28" t="s">
        <v>126</v>
      </c>
      <c r="B12" s="28"/>
      <c r="D12" s="11" t="s">
        <v>127</v>
      </c>
      <c r="F12" s="13">
        <v>4615099577</v>
      </c>
      <c r="H12" s="14">
        <v>39.82</v>
      </c>
      <c r="J12" s="14">
        <v>7.0000000000000007E-2</v>
      </c>
    </row>
    <row r="13" spans="1:10" ht="21.75" customHeight="1" x14ac:dyDescent="0.2">
      <c r="A13" s="30" t="s">
        <v>63</v>
      </c>
      <c r="B13" s="30"/>
      <c r="D13" s="16"/>
      <c r="F13" s="16">
        <v>22101593100</v>
      </c>
      <c r="H13" s="17">
        <v>190.71</v>
      </c>
      <c r="J13" s="17">
        <v>0.33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3"/>
  <sheetViews>
    <sheetView rightToLeft="1" workbookViewId="0">
      <selection activeCell="A4" sqref="A1:Y104857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4.71093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.7109375" bestFit="1" customWidth="1"/>
    <col min="15" max="16" width="1.28515625" customWidth="1"/>
    <col min="17" max="17" width="16.140625" bestFit="1" customWidth="1"/>
    <col min="18" max="18" width="1.28515625" customWidth="1"/>
    <col min="19" max="19" width="15.85546875" bestFit="1" customWidth="1"/>
    <col min="20" max="20" width="1.28515625" customWidth="1"/>
    <col min="21" max="21" width="17.5703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128</v>
      </c>
      <c r="B5" s="21" t="s">
        <v>129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 x14ac:dyDescent="0.2">
      <c r="D6" s="22" t="s">
        <v>130</v>
      </c>
      <c r="E6" s="22"/>
      <c r="F6" s="22"/>
      <c r="G6" s="22"/>
      <c r="H6" s="22"/>
      <c r="I6" s="22"/>
      <c r="J6" s="22"/>
      <c r="K6" s="22"/>
      <c r="L6" s="22"/>
      <c r="N6" s="22" t="s">
        <v>131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 x14ac:dyDescent="0.2">
      <c r="D7" s="3"/>
      <c r="E7" s="3"/>
      <c r="F7" s="3"/>
      <c r="G7" s="3"/>
      <c r="H7" s="3"/>
      <c r="I7" s="3"/>
      <c r="J7" s="23" t="s">
        <v>63</v>
      </c>
      <c r="K7" s="23"/>
      <c r="L7" s="23"/>
      <c r="N7" s="3"/>
      <c r="O7" s="3"/>
      <c r="P7" s="3"/>
      <c r="Q7" s="3"/>
      <c r="R7" s="3"/>
      <c r="S7" s="3"/>
      <c r="T7" s="3"/>
      <c r="U7" s="23" t="s">
        <v>63</v>
      </c>
      <c r="V7" s="23"/>
      <c r="W7" s="23"/>
    </row>
    <row r="8" spans="1:23" ht="14.45" customHeight="1" x14ac:dyDescent="0.2">
      <c r="A8" s="22" t="s">
        <v>132</v>
      </c>
      <c r="B8" s="22"/>
      <c r="D8" s="2" t="s">
        <v>133</v>
      </c>
      <c r="F8" s="2" t="s">
        <v>134</v>
      </c>
      <c r="H8" s="2" t="s">
        <v>135</v>
      </c>
      <c r="J8" s="4" t="s">
        <v>103</v>
      </c>
      <c r="K8" s="3"/>
      <c r="L8" s="4" t="s">
        <v>116</v>
      </c>
      <c r="N8" s="2" t="s">
        <v>133</v>
      </c>
      <c r="P8" s="22" t="s">
        <v>134</v>
      </c>
      <c r="Q8" s="22"/>
      <c r="S8" s="2" t="s">
        <v>135</v>
      </c>
      <c r="U8" s="4" t="s">
        <v>103</v>
      </c>
      <c r="V8" s="3"/>
      <c r="W8" s="4" t="s">
        <v>116</v>
      </c>
    </row>
    <row r="9" spans="1:23" ht="21.75" customHeight="1" x14ac:dyDescent="0.2">
      <c r="A9" s="24" t="s">
        <v>55</v>
      </c>
      <c r="B9" s="24"/>
      <c r="D9" s="6">
        <v>0</v>
      </c>
      <c r="F9" s="6">
        <v>0</v>
      </c>
      <c r="H9" s="6">
        <v>-3865477869</v>
      </c>
      <c r="J9" s="6">
        <v>-3865477869</v>
      </c>
      <c r="L9" s="7">
        <v>-33.35</v>
      </c>
      <c r="N9" s="6">
        <v>0</v>
      </c>
      <c r="P9" s="25">
        <v>0</v>
      </c>
      <c r="Q9" s="25"/>
      <c r="S9" s="6">
        <v>-3865477869</v>
      </c>
      <c r="U9" s="6">
        <v>-3865477869</v>
      </c>
      <c r="W9" s="7">
        <v>-0.22</v>
      </c>
    </row>
    <row r="10" spans="1:23" ht="21.75" customHeight="1" x14ac:dyDescent="0.2">
      <c r="A10" s="26" t="s">
        <v>27</v>
      </c>
      <c r="B10" s="26"/>
      <c r="D10" s="9">
        <v>0</v>
      </c>
      <c r="F10" s="9">
        <v>0</v>
      </c>
      <c r="H10" s="9">
        <v>53478391</v>
      </c>
      <c r="J10" s="9">
        <v>53478391</v>
      </c>
      <c r="L10" s="10">
        <v>0.46</v>
      </c>
      <c r="N10" s="9">
        <v>0</v>
      </c>
      <c r="P10" s="27">
        <v>0</v>
      </c>
      <c r="Q10" s="27"/>
      <c r="S10" s="9">
        <v>451122296</v>
      </c>
      <c r="U10" s="9">
        <v>451122296</v>
      </c>
      <c r="W10" s="10">
        <v>0.03</v>
      </c>
    </row>
    <row r="11" spans="1:23" ht="21.75" customHeight="1" x14ac:dyDescent="0.2">
      <c r="A11" s="26" t="s">
        <v>44</v>
      </c>
      <c r="B11" s="26"/>
      <c r="D11" s="9">
        <v>0</v>
      </c>
      <c r="F11" s="9">
        <v>0</v>
      </c>
      <c r="H11" s="9">
        <v>-2437</v>
      </c>
      <c r="J11" s="9">
        <v>-2437</v>
      </c>
      <c r="L11" s="10">
        <v>0</v>
      </c>
      <c r="N11" s="9">
        <v>2325400000</v>
      </c>
      <c r="P11" s="27">
        <v>0</v>
      </c>
      <c r="Q11" s="27"/>
      <c r="S11" s="9">
        <v>15573936170</v>
      </c>
      <c r="U11" s="9">
        <v>17899336170</v>
      </c>
      <c r="W11" s="10">
        <v>1.03</v>
      </c>
    </row>
    <row r="12" spans="1:23" ht="21.75" customHeight="1" x14ac:dyDescent="0.2">
      <c r="A12" s="26" t="s">
        <v>36</v>
      </c>
      <c r="B12" s="26"/>
      <c r="D12" s="9">
        <v>0</v>
      </c>
      <c r="F12" s="9">
        <v>-23046876680</v>
      </c>
      <c r="H12" s="9">
        <v>471776168</v>
      </c>
      <c r="J12" s="9">
        <v>-22575100512</v>
      </c>
      <c r="L12" s="10">
        <v>-194.8</v>
      </c>
      <c r="N12" s="9">
        <v>22154548000</v>
      </c>
      <c r="P12" s="27">
        <v>19338405051</v>
      </c>
      <c r="Q12" s="27"/>
      <c r="S12" s="9">
        <v>-900506109</v>
      </c>
      <c r="U12" s="9">
        <v>40592446942</v>
      </c>
      <c r="W12" s="10">
        <v>2.33</v>
      </c>
    </row>
    <row r="13" spans="1:23" ht="21.75" customHeight="1" x14ac:dyDescent="0.2">
      <c r="A13" s="26" t="s">
        <v>43</v>
      </c>
      <c r="B13" s="26"/>
      <c r="D13" s="9">
        <v>0</v>
      </c>
      <c r="F13" s="9">
        <v>371287395</v>
      </c>
      <c r="H13" s="9">
        <v>1437386619</v>
      </c>
      <c r="J13" s="9">
        <v>1808674014</v>
      </c>
      <c r="L13" s="10">
        <v>15.61</v>
      </c>
      <c r="N13" s="9">
        <v>0</v>
      </c>
      <c r="P13" s="27">
        <v>1513431405</v>
      </c>
      <c r="Q13" s="27"/>
      <c r="S13" s="9">
        <v>1437386619</v>
      </c>
      <c r="U13" s="9">
        <v>2950818024</v>
      </c>
      <c r="W13" s="10">
        <v>0.17</v>
      </c>
    </row>
    <row r="14" spans="1:23" ht="21.75" customHeight="1" x14ac:dyDescent="0.2">
      <c r="A14" s="26" t="s">
        <v>21</v>
      </c>
      <c r="B14" s="26"/>
      <c r="D14" s="9">
        <v>0</v>
      </c>
      <c r="F14" s="9">
        <v>0</v>
      </c>
      <c r="H14" s="9">
        <v>-2082374933</v>
      </c>
      <c r="J14" s="9">
        <v>-2082374933</v>
      </c>
      <c r="L14" s="10">
        <v>-17.97</v>
      </c>
      <c r="N14" s="9">
        <v>2797605990</v>
      </c>
      <c r="P14" s="27">
        <v>0</v>
      </c>
      <c r="Q14" s="27"/>
      <c r="S14" s="9">
        <v>-2039882598</v>
      </c>
      <c r="U14" s="9">
        <v>757723392</v>
      </c>
      <c r="W14" s="10">
        <v>0.04</v>
      </c>
    </row>
    <row r="15" spans="1:23" ht="21.75" customHeight="1" x14ac:dyDescent="0.2">
      <c r="A15" s="26" t="s">
        <v>136</v>
      </c>
      <c r="B15" s="2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7">
        <v>0</v>
      </c>
      <c r="Q15" s="27"/>
      <c r="S15" s="9">
        <v>-4689874146</v>
      </c>
      <c r="U15" s="9">
        <v>-4689874146</v>
      </c>
      <c r="W15" s="10">
        <v>-0.27</v>
      </c>
    </row>
    <row r="16" spans="1:23" ht="21.75" customHeight="1" x14ac:dyDescent="0.2">
      <c r="A16" s="26" t="s">
        <v>52</v>
      </c>
      <c r="B16" s="26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35007586200</v>
      </c>
      <c r="P16" s="27">
        <v>10090045493</v>
      </c>
      <c r="Q16" s="27"/>
      <c r="S16" s="9">
        <v>-15299345802</v>
      </c>
      <c r="U16" s="9">
        <v>29798285891</v>
      </c>
      <c r="W16" s="10">
        <v>1.71</v>
      </c>
    </row>
    <row r="17" spans="1:23" ht="21.75" customHeight="1" x14ac:dyDescent="0.2">
      <c r="A17" s="26" t="s">
        <v>137</v>
      </c>
      <c r="B17" s="2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187000000</v>
      </c>
      <c r="P17" s="27">
        <v>0</v>
      </c>
      <c r="Q17" s="27"/>
      <c r="S17" s="9">
        <v>-1041104205</v>
      </c>
      <c r="U17" s="9">
        <v>-854104205</v>
      </c>
      <c r="W17" s="10">
        <v>-0.05</v>
      </c>
    </row>
    <row r="18" spans="1:23" ht="21.75" customHeight="1" x14ac:dyDescent="0.2">
      <c r="A18" s="26" t="s">
        <v>35</v>
      </c>
      <c r="B18" s="26"/>
      <c r="D18" s="9">
        <v>0</v>
      </c>
      <c r="F18" s="9">
        <v>5245452422</v>
      </c>
      <c r="H18" s="9">
        <v>0</v>
      </c>
      <c r="J18" s="9">
        <v>5245452422</v>
      </c>
      <c r="L18" s="10">
        <v>45.26</v>
      </c>
      <c r="N18" s="9">
        <v>78000000000</v>
      </c>
      <c r="P18" s="27">
        <v>-1426778574</v>
      </c>
      <c r="Q18" s="27"/>
      <c r="S18" s="9">
        <v>-2980987478</v>
      </c>
      <c r="U18" s="9">
        <v>73592233948</v>
      </c>
      <c r="W18" s="10">
        <v>4.22</v>
      </c>
    </row>
    <row r="19" spans="1:23" ht="21.75" customHeight="1" x14ac:dyDescent="0.2">
      <c r="A19" s="26" t="s">
        <v>138</v>
      </c>
      <c r="B19" s="26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500000000</v>
      </c>
      <c r="P19" s="27">
        <v>0</v>
      </c>
      <c r="Q19" s="27"/>
      <c r="S19" s="9">
        <v>712768768</v>
      </c>
      <c r="U19" s="9">
        <v>1212768768</v>
      </c>
      <c r="W19" s="10">
        <v>7.0000000000000007E-2</v>
      </c>
    </row>
    <row r="20" spans="1:23" ht="21.75" customHeight="1" x14ac:dyDescent="0.2">
      <c r="A20" s="26" t="s">
        <v>139</v>
      </c>
      <c r="B20" s="26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3333505800</v>
      </c>
      <c r="P20" s="27">
        <v>0</v>
      </c>
      <c r="Q20" s="27"/>
      <c r="S20" s="9">
        <v>1546201411</v>
      </c>
      <c r="U20" s="9">
        <v>4879707211</v>
      </c>
      <c r="W20" s="10">
        <v>0.28000000000000003</v>
      </c>
    </row>
    <row r="21" spans="1:23" ht="21.75" customHeight="1" x14ac:dyDescent="0.2">
      <c r="A21" s="26" t="s">
        <v>62</v>
      </c>
      <c r="B21" s="26"/>
      <c r="D21" s="9">
        <v>0</v>
      </c>
      <c r="F21" s="9">
        <v>-21159718608</v>
      </c>
      <c r="H21" s="9">
        <v>0</v>
      </c>
      <c r="J21" s="9">
        <v>-21159718608</v>
      </c>
      <c r="L21" s="10">
        <v>-182.58</v>
      </c>
      <c r="N21" s="9">
        <v>25250414310</v>
      </c>
      <c r="P21" s="27">
        <v>-21159718608</v>
      </c>
      <c r="Q21" s="27"/>
      <c r="S21" s="9">
        <v>-42666900126</v>
      </c>
      <c r="U21" s="9">
        <v>-38576204424</v>
      </c>
      <c r="W21" s="10">
        <v>-2.21</v>
      </c>
    </row>
    <row r="22" spans="1:23" ht="21.75" customHeight="1" x14ac:dyDescent="0.2">
      <c r="A22" s="26" t="s">
        <v>49</v>
      </c>
      <c r="B22" s="26"/>
      <c r="D22" s="9">
        <v>0</v>
      </c>
      <c r="F22" s="9">
        <v>1198652892</v>
      </c>
      <c r="H22" s="9">
        <v>0</v>
      </c>
      <c r="J22" s="9">
        <v>1198652892</v>
      </c>
      <c r="L22" s="10">
        <v>10.34</v>
      </c>
      <c r="N22" s="9">
        <v>14280000000</v>
      </c>
      <c r="P22" s="27">
        <v>34624578525</v>
      </c>
      <c r="Q22" s="27"/>
      <c r="S22" s="9">
        <v>675359354</v>
      </c>
      <c r="U22" s="9">
        <v>49579937879</v>
      </c>
      <c r="W22" s="10">
        <v>2.84</v>
      </c>
    </row>
    <row r="23" spans="1:23" ht="21.75" customHeight="1" x14ac:dyDescent="0.2">
      <c r="A23" s="26" t="s">
        <v>140</v>
      </c>
      <c r="B23" s="26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7">
        <v>0</v>
      </c>
      <c r="Q23" s="27"/>
      <c r="S23" s="9">
        <v>1202879870</v>
      </c>
      <c r="U23" s="9">
        <v>1202879870</v>
      </c>
      <c r="W23" s="10">
        <v>7.0000000000000007E-2</v>
      </c>
    </row>
    <row r="24" spans="1:23" ht="21.75" customHeight="1" x14ac:dyDescent="0.2">
      <c r="A24" s="26" t="s">
        <v>141</v>
      </c>
      <c r="B24" s="26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7">
        <v>0</v>
      </c>
      <c r="Q24" s="27"/>
      <c r="S24" s="9">
        <v>-2007980824</v>
      </c>
      <c r="U24" s="9">
        <v>-2007980824</v>
      </c>
      <c r="W24" s="10">
        <v>-0.12</v>
      </c>
    </row>
    <row r="25" spans="1:23" ht="21.75" customHeight="1" x14ac:dyDescent="0.2">
      <c r="A25" s="26" t="s">
        <v>142</v>
      </c>
      <c r="B25" s="26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7">
        <v>0</v>
      </c>
      <c r="Q25" s="27"/>
      <c r="S25" s="9">
        <v>0</v>
      </c>
      <c r="U25" s="9">
        <v>0</v>
      </c>
      <c r="W25" s="10">
        <v>0</v>
      </c>
    </row>
    <row r="26" spans="1:23" ht="21.75" customHeight="1" x14ac:dyDescent="0.2">
      <c r="A26" s="26" t="s">
        <v>143</v>
      </c>
      <c r="B26" s="26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22392740700</v>
      </c>
      <c r="P26" s="27">
        <v>0</v>
      </c>
      <c r="Q26" s="27"/>
      <c r="S26" s="9">
        <v>-45377243706</v>
      </c>
      <c r="U26" s="9">
        <v>-22984503006</v>
      </c>
      <c r="W26" s="10">
        <v>-1.32</v>
      </c>
    </row>
    <row r="27" spans="1:23" ht="21.75" customHeight="1" x14ac:dyDescent="0.2">
      <c r="A27" s="26" t="s">
        <v>144</v>
      </c>
      <c r="B27" s="26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1875000000</v>
      </c>
      <c r="P27" s="27">
        <v>0</v>
      </c>
      <c r="Q27" s="27"/>
      <c r="S27" s="9">
        <v>-1168285946</v>
      </c>
      <c r="U27" s="9">
        <v>706714054</v>
      </c>
      <c r="W27" s="10">
        <v>0.04</v>
      </c>
    </row>
    <row r="28" spans="1:23" ht="21.75" customHeight="1" x14ac:dyDescent="0.2">
      <c r="A28" s="26" t="s">
        <v>50</v>
      </c>
      <c r="B28" s="26"/>
      <c r="D28" s="9">
        <v>0</v>
      </c>
      <c r="F28" s="9">
        <v>-9556299675</v>
      </c>
      <c r="H28" s="9">
        <v>0</v>
      </c>
      <c r="J28" s="9">
        <v>-9556299675</v>
      </c>
      <c r="L28" s="10">
        <v>-82.46</v>
      </c>
      <c r="N28" s="9">
        <v>4025000000</v>
      </c>
      <c r="P28" s="27">
        <v>13980434194</v>
      </c>
      <c r="Q28" s="27"/>
      <c r="S28" s="9">
        <v>-140652157</v>
      </c>
      <c r="U28" s="9">
        <v>17864782037</v>
      </c>
      <c r="W28" s="10">
        <v>1.02</v>
      </c>
    </row>
    <row r="29" spans="1:23" ht="21.75" customHeight="1" x14ac:dyDescent="0.2">
      <c r="A29" s="26" t="s">
        <v>145</v>
      </c>
      <c r="B29" s="26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6074998650</v>
      </c>
      <c r="P29" s="27">
        <v>0</v>
      </c>
      <c r="Q29" s="27"/>
      <c r="S29" s="9">
        <v>12276614005</v>
      </c>
      <c r="U29" s="9">
        <v>18351612655</v>
      </c>
      <c r="W29" s="10">
        <v>1.05</v>
      </c>
    </row>
    <row r="30" spans="1:23" ht="21.75" customHeight="1" x14ac:dyDescent="0.2">
      <c r="A30" s="26" t="s">
        <v>38</v>
      </c>
      <c r="B30" s="26"/>
      <c r="D30" s="9">
        <v>0</v>
      </c>
      <c r="F30" s="9">
        <v>4159407869</v>
      </c>
      <c r="H30" s="9">
        <v>0</v>
      </c>
      <c r="J30" s="9">
        <v>4159407869</v>
      </c>
      <c r="L30" s="10">
        <v>35.89</v>
      </c>
      <c r="N30" s="9">
        <v>43800000000</v>
      </c>
      <c r="P30" s="27">
        <v>25729410587</v>
      </c>
      <c r="Q30" s="27"/>
      <c r="S30" s="9">
        <v>12799952644</v>
      </c>
      <c r="U30" s="9">
        <v>82329363231</v>
      </c>
      <c r="W30" s="10">
        <v>4.72</v>
      </c>
    </row>
    <row r="31" spans="1:23" ht="21.75" customHeight="1" x14ac:dyDescent="0.2">
      <c r="A31" s="26" t="s">
        <v>146</v>
      </c>
      <c r="B31" s="2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500000000</v>
      </c>
      <c r="P31" s="27">
        <v>0</v>
      </c>
      <c r="Q31" s="27"/>
      <c r="S31" s="9">
        <v>1335272069</v>
      </c>
      <c r="U31" s="9">
        <v>1835272069</v>
      </c>
      <c r="W31" s="10">
        <v>0.11</v>
      </c>
    </row>
    <row r="32" spans="1:23" ht="21.75" customHeight="1" x14ac:dyDescent="0.2">
      <c r="A32" s="26" t="s">
        <v>147</v>
      </c>
      <c r="B32" s="26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27935000000</v>
      </c>
      <c r="P32" s="27">
        <v>0</v>
      </c>
      <c r="Q32" s="27"/>
      <c r="S32" s="9">
        <v>-18162362602</v>
      </c>
      <c r="U32" s="9">
        <v>9772637398</v>
      </c>
      <c r="W32" s="10">
        <v>0.56000000000000005</v>
      </c>
    </row>
    <row r="33" spans="1:23" ht="21.75" customHeight="1" x14ac:dyDescent="0.2">
      <c r="A33" s="26" t="s">
        <v>148</v>
      </c>
      <c r="B33" s="26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7">
        <v>0</v>
      </c>
      <c r="Q33" s="27"/>
      <c r="S33" s="9">
        <v>50383342</v>
      </c>
      <c r="U33" s="9">
        <v>50383342</v>
      </c>
      <c r="W33" s="10">
        <v>0</v>
      </c>
    </row>
    <row r="34" spans="1:23" ht="21.75" customHeight="1" x14ac:dyDescent="0.2">
      <c r="A34" s="26" t="s">
        <v>149</v>
      </c>
      <c r="B34" s="26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7">
        <v>0</v>
      </c>
      <c r="Q34" s="27"/>
      <c r="S34" s="9">
        <v>40671716</v>
      </c>
      <c r="U34" s="9">
        <v>40671716</v>
      </c>
      <c r="W34" s="10">
        <v>0</v>
      </c>
    </row>
    <row r="35" spans="1:23" ht="21.75" customHeight="1" x14ac:dyDescent="0.2">
      <c r="A35" s="26" t="s">
        <v>150</v>
      </c>
      <c r="B35" s="26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1250000000</v>
      </c>
      <c r="P35" s="27">
        <v>0</v>
      </c>
      <c r="Q35" s="27"/>
      <c r="S35" s="9">
        <v>-3438132506</v>
      </c>
      <c r="U35" s="9">
        <v>-2188132506</v>
      </c>
      <c r="W35" s="10">
        <v>-0.13</v>
      </c>
    </row>
    <row r="36" spans="1:23" ht="21.75" customHeight="1" x14ac:dyDescent="0.2">
      <c r="A36" s="26" t="s">
        <v>151</v>
      </c>
      <c r="B36" s="26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7">
        <v>0</v>
      </c>
      <c r="Q36" s="27"/>
      <c r="S36" s="9">
        <v>-9846946</v>
      </c>
      <c r="U36" s="9">
        <v>-9846946</v>
      </c>
      <c r="W36" s="10">
        <v>0</v>
      </c>
    </row>
    <row r="37" spans="1:23" ht="21.75" customHeight="1" x14ac:dyDescent="0.2">
      <c r="A37" s="26" t="s">
        <v>33</v>
      </c>
      <c r="B37" s="26"/>
      <c r="D37" s="9">
        <v>0</v>
      </c>
      <c r="F37" s="9">
        <v>-15904800000</v>
      </c>
      <c r="H37" s="9">
        <v>0</v>
      </c>
      <c r="J37" s="9">
        <v>-15904800000</v>
      </c>
      <c r="L37" s="10">
        <v>-137.24</v>
      </c>
      <c r="N37" s="9">
        <v>15990690121</v>
      </c>
      <c r="P37" s="27">
        <v>-15755691989</v>
      </c>
      <c r="Q37" s="27"/>
      <c r="S37" s="9">
        <v>-5301435646</v>
      </c>
      <c r="U37" s="9">
        <v>-5066437514</v>
      </c>
      <c r="W37" s="10">
        <v>-0.28999999999999998</v>
      </c>
    </row>
    <row r="38" spans="1:23" ht="21.75" customHeight="1" x14ac:dyDescent="0.2">
      <c r="A38" s="26" t="s">
        <v>34</v>
      </c>
      <c r="B38" s="26"/>
      <c r="D38" s="9">
        <v>0</v>
      </c>
      <c r="F38" s="9">
        <v>4676104416</v>
      </c>
      <c r="H38" s="9">
        <v>0</v>
      </c>
      <c r="J38" s="9">
        <v>4676104416</v>
      </c>
      <c r="L38" s="10">
        <v>40.35</v>
      </c>
      <c r="N38" s="9">
        <v>29697031350</v>
      </c>
      <c r="P38" s="27">
        <v>129308105335</v>
      </c>
      <c r="Q38" s="27"/>
      <c r="S38" s="9">
        <v>5129225209</v>
      </c>
      <c r="U38" s="9">
        <v>164134361894</v>
      </c>
      <c r="W38" s="10">
        <v>9.42</v>
      </c>
    </row>
    <row r="39" spans="1:23" ht="21.75" customHeight="1" x14ac:dyDescent="0.2">
      <c r="A39" s="26" t="s">
        <v>152</v>
      </c>
      <c r="B39" s="26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7">
        <v>0</v>
      </c>
      <c r="Q39" s="27"/>
      <c r="S39" s="9">
        <v>-9172762077</v>
      </c>
      <c r="U39" s="9">
        <v>-9172762077</v>
      </c>
      <c r="W39" s="10">
        <v>-0.53</v>
      </c>
    </row>
    <row r="40" spans="1:23" ht="21.75" customHeight="1" x14ac:dyDescent="0.2">
      <c r="A40" s="26" t="s">
        <v>32</v>
      </c>
      <c r="B40" s="26"/>
      <c r="D40" s="9">
        <v>0</v>
      </c>
      <c r="F40" s="9">
        <v>-79524000</v>
      </c>
      <c r="H40" s="9">
        <v>0</v>
      </c>
      <c r="J40" s="9">
        <v>-79524000</v>
      </c>
      <c r="L40" s="10">
        <v>-0.69</v>
      </c>
      <c r="N40" s="9">
        <v>0</v>
      </c>
      <c r="P40" s="27">
        <v>706584060</v>
      </c>
      <c r="Q40" s="27"/>
      <c r="S40" s="9">
        <v>2316945114</v>
      </c>
      <c r="U40" s="9">
        <v>3023529174</v>
      </c>
      <c r="W40" s="10">
        <v>0.17</v>
      </c>
    </row>
    <row r="41" spans="1:23" ht="21.75" customHeight="1" x14ac:dyDescent="0.2">
      <c r="A41" s="26" t="s">
        <v>24</v>
      </c>
      <c r="B41" s="26"/>
      <c r="D41" s="9">
        <v>0</v>
      </c>
      <c r="F41" s="9">
        <v>20587453690</v>
      </c>
      <c r="H41" s="9">
        <v>0</v>
      </c>
      <c r="J41" s="9">
        <v>20587453690</v>
      </c>
      <c r="L41" s="10">
        <v>177.65</v>
      </c>
      <c r="N41" s="9">
        <v>40700000000</v>
      </c>
      <c r="P41" s="27">
        <v>126880243210</v>
      </c>
      <c r="Q41" s="27"/>
      <c r="S41" s="9">
        <v>225593733</v>
      </c>
      <c r="U41" s="9">
        <v>167805836943</v>
      </c>
      <c r="W41" s="10">
        <v>9.6300000000000008</v>
      </c>
    </row>
    <row r="42" spans="1:23" ht="21.75" customHeight="1" x14ac:dyDescent="0.2">
      <c r="A42" s="26" t="s">
        <v>30</v>
      </c>
      <c r="B42" s="26"/>
      <c r="D42" s="9">
        <v>0</v>
      </c>
      <c r="F42" s="9">
        <v>-20233616556</v>
      </c>
      <c r="H42" s="9">
        <v>0</v>
      </c>
      <c r="J42" s="9">
        <v>-20233616556</v>
      </c>
      <c r="L42" s="10">
        <v>-174.59</v>
      </c>
      <c r="N42" s="9">
        <v>3584700000</v>
      </c>
      <c r="P42" s="27">
        <v>27550505428</v>
      </c>
      <c r="Q42" s="27"/>
      <c r="S42" s="9">
        <v>718808731</v>
      </c>
      <c r="U42" s="9">
        <v>31854014159</v>
      </c>
      <c r="W42" s="10">
        <v>1.83</v>
      </c>
    </row>
    <row r="43" spans="1:23" ht="21.75" customHeight="1" x14ac:dyDescent="0.2">
      <c r="A43" s="26" t="s">
        <v>31</v>
      </c>
      <c r="B43" s="26"/>
      <c r="D43" s="9">
        <v>0</v>
      </c>
      <c r="F43" s="9">
        <v>-2748031870</v>
      </c>
      <c r="H43" s="9">
        <v>0</v>
      </c>
      <c r="J43" s="9">
        <v>-2748031870</v>
      </c>
      <c r="L43" s="10">
        <v>-23.71</v>
      </c>
      <c r="N43" s="9">
        <v>1050000000</v>
      </c>
      <c r="P43" s="27">
        <v>8378904948</v>
      </c>
      <c r="Q43" s="27"/>
      <c r="S43" s="9">
        <v>-13533778</v>
      </c>
      <c r="U43" s="9">
        <v>9415371170</v>
      </c>
      <c r="W43" s="10">
        <v>0.54</v>
      </c>
    </row>
    <row r="44" spans="1:23" ht="21.75" customHeight="1" x14ac:dyDescent="0.2">
      <c r="A44" s="26" t="s">
        <v>153</v>
      </c>
      <c r="B44" s="26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1500000000</v>
      </c>
      <c r="P44" s="27">
        <v>0</v>
      </c>
      <c r="Q44" s="27"/>
      <c r="S44" s="9">
        <v>1122508879</v>
      </c>
      <c r="U44" s="9">
        <v>2622508879</v>
      </c>
      <c r="W44" s="10">
        <v>0.15</v>
      </c>
    </row>
    <row r="45" spans="1:23" ht="21.75" customHeight="1" x14ac:dyDescent="0.2">
      <c r="A45" s="26" t="s">
        <v>154</v>
      </c>
      <c r="B45" s="26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7">
        <v>0</v>
      </c>
      <c r="Q45" s="27"/>
      <c r="S45" s="9">
        <v>0</v>
      </c>
      <c r="U45" s="9">
        <v>0</v>
      </c>
      <c r="W45" s="10">
        <v>0</v>
      </c>
    </row>
    <row r="46" spans="1:23" ht="21.75" customHeight="1" x14ac:dyDescent="0.2">
      <c r="A46" s="26" t="s">
        <v>23</v>
      </c>
      <c r="B46" s="26"/>
      <c r="D46" s="9">
        <v>0</v>
      </c>
      <c r="F46" s="9">
        <v>-39539869576</v>
      </c>
      <c r="H46" s="9">
        <v>0</v>
      </c>
      <c r="J46" s="9">
        <v>-39539869576</v>
      </c>
      <c r="L46" s="10">
        <v>-341.18</v>
      </c>
      <c r="N46" s="9">
        <v>40258779120</v>
      </c>
      <c r="P46" s="27">
        <v>95332636816</v>
      </c>
      <c r="Q46" s="27"/>
      <c r="S46" s="9">
        <v>-10435317766</v>
      </c>
      <c r="U46" s="9">
        <v>125156098170</v>
      </c>
      <c r="W46" s="10">
        <v>7.18</v>
      </c>
    </row>
    <row r="47" spans="1:23" ht="21.75" customHeight="1" x14ac:dyDescent="0.2">
      <c r="A47" s="26" t="s">
        <v>155</v>
      </c>
      <c r="B47" s="26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7">
        <v>0</v>
      </c>
      <c r="Q47" s="27"/>
      <c r="S47" s="9">
        <v>525366861</v>
      </c>
      <c r="U47" s="9">
        <v>525366861</v>
      </c>
      <c r="W47" s="10">
        <v>0.03</v>
      </c>
    </row>
    <row r="48" spans="1:23" ht="21.75" customHeight="1" x14ac:dyDescent="0.2">
      <c r="A48" s="26" t="s">
        <v>58</v>
      </c>
      <c r="B48" s="26"/>
      <c r="D48" s="9">
        <v>0</v>
      </c>
      <c r="F48" s="9">
        <v>-7834744559</v>
      </c>
      <c r="H48" s="9">
        <v>0</v>
      </c>
      <c r="J48" s="9">
        <v>-7834744559</v>
      </c>
      <c r="L48" s="10">
        <v>-67.599999999999994</v>
      </c>
      <c r="N48" s="9">
        <v>13875688970</v>
      </c>
      <c r="P48" s="27">
        <v>2712540848</v>
      </c>
      <c r="Q48" s="27"/>
      <c r="S48" s="9">
        <v>-647930947</v>
      </c>
      <c r="U48" s="9">
        <v>15940298871</v>
      </c>
      <c r="W48" s="10">
        <v>0.91</v>
      </c>
    </row>
    <row r="49" spans="1:23" ht="21.75" customHeight="1" x14ac:dyDescent="0.2">
      <c r="A49" s="26" t="s">
        <v>156</v>
      </c>
      <c r="B49" s="2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7">
        <v>0</v>
      </c>
      <c r="Q49" s="27"/>
      <c r="S49" s="9">
        <v>17514287648</v>
      </c>
      <c r="U49" s="9">
        <v>17514287648</v>
      </c>
      <c r="W49" s="10">
        <v>1</v>
      </c>
    </row>
    <row r="50" spans="1:23" ht="21.75" customHeight="1" x14ac:dyDescent="0.2">
      <c r="A50" s="26" t="s">
        <v>157</v>
      </c>
      <c r="B50" s="26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27">
        <v>0</v>
      </c>
      <c r="Q50" s="27"/>
      <c r="S50" s="9">
        <v>-52073706</v>
      </c>
      <c r="U50" s="9">
        <v>-52073706</v>
      </c>
      <c r="W50" s="10">
        <v>0</v>
      </c>
    </row>
    <row r="51" spans="1:23" ht="21.75" customHeight="1" x14ac:dyDescent="0.2">
      <c r="A51" s="26" t="s">
        <v>40</v>
      </c>
      <c r="B51" s="26"/>
      <c r="D51" s="9">
        <v>0</v>
      </c>
      <c r="F51" s="9">
        <v>-758347450</v>
      </c>
      <c r="H51" s="9">
        <v>0</v>
      </c>
      <c r="J51" s="9">
        <v>-758347450</v>
      </c>
      <c r="L51" s="10">
        <v>-6.54</v>
      </c>
      <c r="N51" s="9">
        <v>0</v>
      </c>
      <c r="P51" s="27">
        <v>68024052628</v>
      </c>
      <c r="Q51" s="27"/>
      <c r="S51" s="9">
        <v>-5021709619</v>
      </c>
      <c r="U51" s="9">
        <v>63002343009</v>
      </c>
      <c r="W51" s="10">
        <v>3.61</v>
      </c>
    </row>
    <row r="52" spans="1:23" ht="21.75" customHeight="1" x14ac:dyDescent="0.2">
      <c r="A52" s="26" t="s">
        <v>158</v>
      </c>
      <c r="B52" s="26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6100000000</v>
      </c>
      <c r="P52" s="27">
        <v>0</v>
      </c>
      <c r="Q52" s="27"/>
      <c r="S52" s="9">
        <v>-20307008454</v>
      </c>
      <c r="U52" s="9">
        <v>-14207008454</v>
      </c>
      <c r="W52" s="10">
        <v>-0.82</v>
      </c>
    </row>
    <row r="53" spans="1:23" ht="21.75" customHeight="1" x14ac:dyDescent="0.2">
      <c r="A53" s="26" t="s">
        <v>159</v>
      </c>
      <c r="B53" s="26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27">
        <v>0</v>
      </c>
      <c r="Q53" s="27"/>
      <c r="S53" s="9">
        <v>-3045304022</v>
      </c>
      <c r="U53" s="9">
        <v>-3045304022</v>
      </c>
      <c r="W53" s="10">
        <v>-0.17</v>
      </c>
    </row>
    <row r="54" spans="1:23" ht="21.75" customHeight="1" x14ac:dyDescent="0.2">
      <c r="A54" s="26" t="s">
        <v>53</v>
      </c>
      <c r="B54" s="26"/>
      <c r="D54" s="9">
        <v>0</v>
      </c>
      <c r="F54" s="9">
        <v>-3526666503</v>
      </c>
      <c r="H54" s="9">
        <v>0</v>
      </c>
      <c r="J54" s="9">
        <v>-3526666503</v>
      </c>
      <c r="L54" s="10">
        <v>-30.43</v>
      </c>
      <c r="N54" s="9">
        <v>0</v>
      </c>
      <c r="P54" s="27">
        <v>23565962442</v>
      </c>
      <c r="Q54" s="27"/>
      <c r="S54" s="9">
        <v>3326977453</v>
      </c>
      <c r="U54" s="9">
        <v>26892939895</v>
      </c>
      <c r="W54" s="10">
        <v>1.54</v>
      </c>
    </row>
    <row r="55" spans="1:23" ht="21.75" customHeight="1" x14ac:dyDescent="0.2">
      <c r="A55" s="26" t="s">
        <v>160</v>
      </c>
      <c r="B55" s="26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152163770</v>
      </c>
      <c r="P55" s="27">
        <v>0</v>
      </c>
      <c r="Q55" s="27"/>
      <c r="S55" s="9">
        <v>-3159258204</v>
      </c>
      <c r="U55" s="9">
        <v>-3007094434</v>
      </c>
      <c r="W55" s="10">
        <v>-0.17</v>
      </c>
    </row>
    <row r="56" spans="1:23" ht="21.75" customHeight="1" x14ac:dyDescent="0.2">
      <c r="A56" s="26" t="s">
        <v>161</v>
      </c>
      <c r="B56" s="26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7">
        <v>0</v>
      </c>
      <c r="Q56" s="27"/>
      <c r="S56" s="9">
        <v>1208682013</v>
      </c>
      <c r="U56" s="9">
        <v>1208682013</v>
      </c>
      <c r="W56" s="10">
        <v>7.0000000000000007E-2</v>
      </c>
    </row>
    <row r="57" spans="1:23" ht="21.75" customHeight="1" x14ac:dyDescent="0.2">
      <c r="A57" s="26" t="s">
        <v>162</v>
      </c>
      <c r="B57" s="26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27">
        <v>0</v>
      </c>
      <c r="Q57" s="27"/>
      <c r="S57" s="9">
        <v>-4603491092</v>
      </c>
      <c r="U57" s="9">
        <v>-4603491092</v>
      </c>
      <c r="W57" s="10">
        <v>-0.26</v>
      </c>
    </row>
    <row r="58" spans="1:23" ht="21.75" customHeight="1" x14ac:dyDescent="0.2">
      <c r="A58" s="26" t="s">
        <v>59</v>
      </c>
      <c r="B58" s="26"/>
      <c r="D58" s="9">
        <v>0</v>
      </c>
      <c r="F58" s="9">
        <v>-509450625</v>
      </c>
      <c r="H58" s="9">
        <v>0</v>
      </c>
      <c r="J58" s="9">
        <v>-509450625</v>
      </c>
      <c r="L58" s="10">
        <v>-4.4000000000000004</v>
      </c>
      <c r="N58" s="9">
        <v>0</v>
      </c>
      <c r="P58" s="27">
        <v>108908774</v>
      </c>
      <c r="Q58" s="27"/>
      <c r="S58" s="9">
        <v>1330341480</v>
      </c>
      <c r="U58" s="9">
        <v>1439250254</v>
      </c>
      <c r="W58" s="10">
        <v>0.08</v>
      </c>
    </row>
    <row r="59" spans="1:23" ht="21.75" customHeight="1" x14ac:dyDescent="0.2">
      <c r="A59" s="26" t="s">
        <v>20</v>
      </c>
      <c r="B59" s="26"/>
      <c r="D59" s="9">
        <v>0</v>
      </c>
      <c r="F59" s="9">
        <v>-2884575641</v>
      </c>
      <c r="H59" s="9">
        <v>0</v>
      </c>
      <c r="J59" s="9">
        <v>-2884575641</v>
      </c>
      <c r="L59" s="10">
        <v>-24.89</v>
      </c>
      <c r="N59" s="9">
        <v>10250000000</v>
      </c>
      <c r="P59" s="27">
        <v>16737971137</v>
      </c>
      <c r="Q59" s="27"/>
      <c r="S59" s="9">
        <v>72251494947</v>
      </c>
      <c r="U59" s="9">
        <v>99239466084</v>
      </c>
      <c r="W59" s="10">
        <v>5.69</v>
      </c>
    </row>
    <row r="60" spans="1:23" ht="21.75" customHeight="1" x14ac:dyDescent="0.2">
      <c r="A60" s="26" t="s">
        <v>163</v>
      </c>
      <c r="B60" s="26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27">
        <v>0</v>
      </c>
      <c r="Q60" s="27"/>
      <c r="S60" s="9">
        <v>605981479</v>
      </c>
      <c r="U60" s="9">
        <v>605981479</v>
      </c>
      <c r="W60" s="10">
        <v>0.03</v>
      </c>
    </row>
    <row r="61" spans="1:23" ht="21.75" customHeight="1" x14ac:dyDescent="0.2">
      <c r="A61" s="26" t="s">
        <v>164</v>
      </c>
      <c r="B61" s="26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7">
        <v>0</v>
      </c>
      <c r="Q61" s="27"/>
      <c r="S61" s="9">
        <v>1504137387</v>
      </c>
      <c r="U61" s="9">
        <v>1504137387</v>
      </c>
      <c r="W61" s="10">
        <v>0.09</v>
      </c>
    </row>
    <row r="62" spans="1:23" ht="21.75" customHeight="1" x14ac:dyDescent="0.2">
      <c r="A62" s="26" t="s">
        <v>19</v>
      </c>
      <c r="B62" s="26"/>
      <c r="D62" s="9">
        <v>0</v>
      </c>
      <c r="F62" s="9">
        <v>-78281437</v>
      </c>
      <c r="H62" s="9">
        <v>0</v>
      </c>
      <c r="J62" s="9">
        <v>-78281437</v>
      </c>
      <c r="L62" s="10">
        <v>-0.68</v>
      </c>
      <c r="N62" s="9">
        <v>0</v>
      </c>
      <c r="P62" s="27">
        <v>719039631</v>
      </c>
      <c r="Q62" s="27"/>
      <c r="S62" s="9">
        <v>797321129</v>
      </c>
      <c r="U62" s="9">
        <v>1516360760</v>
      </c>
      <c r="W62" s="10">
        <v>0.09</v>
      </c>
    </row>
    <row r="63" spans="1:23" ht="21.75" customHeight="1" x14ac:dyDescent="0.2">
      <c r="A63" s="26" t="s">
        <v>48</v>
      </c>
      <c r="B63" s="26"/>
      <c r="D63" s="9">
        <v>2442728443</v>
      </c>
      <c r="F63" s="9">
        <v>-3349948500</v>
      </c>
      <c r="H63" s="9">
        <v>0</v>
      </c>
      <c r="J63" s="9">
        <v>-907220057</v>
      </c>
      <c r="L63" s="10">
        <v>-7.83</v>
      </c>
      <c r="N63" s="9">
        <v>2442728443</v>
      </c>
      <c r="P63" s="27">
        <v>-5118375346</v>
      </c>
      <c r="Q63" s="27"/>
      <c r="S63" s="9">
        <v>-12188378521</v>
      </c>
      <c r="U63" s="9">
        <v>-14864025424</v>
      </c>
      <c r="W63" s="10">
        <v>-0.85</v>
      </c>
    </row>
    <row r="64" spans="1:23" ht="21.75" customHeight="1" x14ac:dyDescent="0.2">
      <c r="A64" s="26" t="s">
        <v>165</v>
      </c>
      <c r="B64" s="26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0</v>
      </c>
      <c r="P64" s="27">
        <v>0</v>
      </c>
      <c r="Q64" s="27"/>
      <c r="S64" s="9">
        <v>1739483553</v>
      </c>
      <c r="U64" s="9">
        <v>1739483553</v>
      </c>
      <c r="W64" s="10">
        <v>0.1</v>
      </c>
    </row>
    <row r="65" spans="1:23" ht="21.75" customHeight="1" x14ac:dyDescent="0.2">
      <c r="A65" s="26" t="s">
        <v>166</v>
      </c>
      <c r="B65" s="26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27">
        <v>0</v>
      </c>
      <c r="Q65" s="27"/>
      <c r="S65" s="9">
        <v>10526997011</v>
      </c>
      <c r="U65" s="9">
        <v>10526997011</v>
      </c>
      <c r="W65" s="10">
        <v>0.6</v>
      </c>
    </row>
    <row r="66" spans="1:23" ht="21.75" customHeight="1" x14ac:dyDescent="0.2">
      <c r="A66" s="26" t="s">
        <v>167</v>
      </c>
      <c r="B66" s="26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27">
        <v>0</v>
      </c>
      <c r="Q66" s="27"/>
      <c r="S66" s="9">
        <v>0</v>
      </c>
      <c r="U66" s="9">
        <v>0</v>
      </c>
      <c r="W66" s="10">
        <v>0</v>
      </c>
    </row>
    <row r="67" spans="1:23" ht="21.75" customHeight="1" x14ac:dyDescent="0.2">
      <c r="A67" s="26" t="s">
        <v>168</v>
      </c>
      <c r="B67" s="26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27">
        <v>0</v>
      </c>
      <c r="Q67" s="27"/>
      <c r="S67" s="9">
        <v>4326315466</v>
      </c>
      <c r="U67" s="9">
        <v>4326315466</v>
      </c>
      <c r="W67" s="10">
        <v>0.25</v>
      </c>
    </row>
    <row r="68" spans="1:23" ht="21.75" customHeight="1" x14ac:dyDescent="0.2">
      <c r="A68" s="26" t="s">
        <v>169</v>
      </c>
      <c r="B68" s="26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27">
        <v>0</v>
      </c>
      <c r="Q68" s="27"/>
      <c r="S68" s="9">
        <v>22727845952</v>
      </c>
      <c r="U68" s="9">
        <v>22727845952</v>
      </c>
      <c r="W68" s="10">
        <v>1.3</v>
      </c>
    </row>
    <row r="69" spans="1:23" ht="21.75" customHeight="1" x14ac:dyDescent="0.2">
      <c r="A69" s="26" t="s">
        <v>45</v>
      </c>
      <c r="B69" s="26"/>
      <c r="D69" s="9">
        <v>0</v>
      </c>
      <c r="F69" s="9">
        <v>-2425124337</v>
      </c>
      <c r="H69" s="9">
        <v>0</v>
      </c>
      <c r="J69" s="9">
        <v>-2425124337</v>
      </c>
      <c r="L69" s="10">
        <v>-20.93</v>
      </c>
      <c r="N69" s="9">
        <v>4080000000</v>
      </c>
      <c r="P69" s="27">
        <v>23787810628</v>
      </c>
      <c r="Q69" s="27"/>
      <c r="S69" s="9">
        <v>175326842</v>
      </c>
      <c r="U69" s="9">
        <v>28043137470</v>
      </c>
      <c r="W69" s="10">
        <v>1.61</v>
      </c>
    </row>
    <row r="70" spans="1:23" ht="21.75" customHeight="1" x14ac:dyDescent="0.2">
      <c r="A70" s="26" t="s">
        <v>170</v>
      </c>
      <c r="B70" s="26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27">
        <v>0</v>
      </c>
      <c r="Q70" s="27"/>
      <c r="S70" s="9">
        <v>-6544349110</v>
      </c>
      <c r="U70" s="9">
        <v>-6544349110</v>
      </c>
      <c r="W70" s="10">
        <v>-0.38</v>
      </c>
    </row>
    <row r="71" spans="1:23" ht="21.75" customHeight="1" x14ac:dyDescent="0.2">
      <c r="A71" s="26" t="s">
        <v>171</v>
      </c>
      <c r="B71" s="26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27">
        <v>0</v>
      </c>
      <c r="Q71" s="27"/>
      <c r="S71" s="9">
        <v>3050593983</v>
      </c>
      <c r="U71" s="9">
        <v>3050593983</v>
      </c>
      <c r="W71" s="10">
        <v>0.18</v>
      </c>
    </row>
    <row r="72" spans="1:23" ht="21.75" customHeight="1" x14ac:dyDescent="0.2">
      <c r="A72" s="26" t="s">
        <v>54</v>
      </c>
      <c r="B72" s="26"/>
      <c r="D72" s="9">
        <v>0</v>
      </c>
      <c r="F72" s="9">
        <v>40150354978</v>
      </c>
      <c r="H72" s="9">
        <v>0</v>
      </c>
      <c r="J72" s="9">
        <v>40150354978</v>
      </c>
      <c r="L72" s="10">
        <v>346.45</v>
      </c>
      <c r="N72" s="9">
        <v>15021521590</v>
      </c>
      <c r="P72" s="27">
        <v>97720132255</v>
      </c>
      <c r="Q72" s="27"/>
      <c r="S72" s="9">
        <v>5540924155</v>
      </c>
      <c r="U72" s="9">
        <v>118282578000</v>
      </c>
      <c r="W72" s="10">
        <v>6.79</v>
      </c>
    </row>
    <row r="73" spans="1:23" ht="21.75" customHeight="1" x14ac:dyDescent="0.2">
      <c r="A73" s="26" t="s">
        <v>172</v>
      </c>
      <c r="B73" s="26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27">
        <v>0</v>
      </c>
      <c r="Q73" s="27"/>
      <c r="S73" s="9">
        <v>43685478020</v>
      </c>
      <c r="U73" s="9">
        <v>43685478020</v>
      </c>
      <c r="W73" s="10">
        <v>2.5099999999999998</v>
      </c>
    </row>
    <row r="74" spans="1:23" ht="21.75" customHeight="1" x14ac:dyDescent="0.2">
      <c r="A74" s="26" t="s">
        <v>26</v>
      </c>
      <c r="B74" s="26"/>
      <c r="D74" s="9">
        <v>0</v>
      </c>
      <c r="F74" s="9">
        <v>36418773127</v>
      </c>
      <c r="H74" s="9">
        <v>0</v>
      </c>
      <c r="J74" s="9">
        <v>36418773127</v>
      </c>
      <c r="L74" s="10">
        <v>314.25</v>
      </c>
      <c r="N74" s="9">
        <v>22200000000</v>
      </c>
      <c r="P74" s="27">
        <v>129310724870</v>
      </c>
      <c r="Q74" s="27"/>
      <c r="S74" s="9">
        <v>-4118678333</v>
      </c>
      <c r="U74" s="9">
        <v>147392046537</v>
      </c>
      <c r="W74" s="10">
        <v>8.4600000000000009</v>
      </c>
    </row>
    <row r="75" spans="1:23" ht="21.75" customHeight="1" x14ac:dyDescent="0.2">
      <c r="A75" s="26" t="s">
        <v>173</v>
      </c>
      <c r="B75" s="26"/>
      <c r="D75" s="9">
        <v>0</v>
      </c>
      <c r="F75" s="9">
        <v>25293510973</v>
      </c>
      <c r="H75" s="9">
        <v>0</v>
      </c>
      <c r="J75" s="9">
        <v>25293510973</v>
      </c>
      <c r="L75" s="10">
        <v>218.25</v>
      </c>
      <c r="N75" s="9">
        <v>0</v>
      </c>
      <c r="P75" s="27">
        <v>101674202057</v>
      </c>
      <c r="Q75" s="27"/>
      <c r="S75" s="9">
        <v>8344182634</v>
      </c>
      <c r="U75" s="9">
        <v>110018384691</v>
      </c>
      <c r="W75" s="10">
        <v>6.31</v>
      </c>
    </row>
    <row r="76" spans="1:23" ht="21.75" customHeight="1" x14ac:dyDescent="0.2">
      <c r="A76" s="26" t="s">
        <v>46</v>
      </c>
      <c r="B76" s="26"/>
      <c r="D76" s="9">
        <v>0</v>
      </c>
      <c r="F76" s="9">
        <v>7645452718</v>
      </c>
      <c r="H76" s="9">
        <v>0</v>
      </c>
      <c r="J76" s="9">
        <v>7645452718</v>
      </c>
      <c r="L76" s="10">
        <v>65.97</v>
      </c>
      <c r="N76" s="9">
        <v>40000000000</v>
      </c>
      <c r="P76" s="27">
        <v>48223072050</v>
      </c>
      <c r="Q76" s="27"/>
      <c r="S76" s="9">
        <v>14587804293</v>
      </c>
      <c r="U76" s="9">
        <v>102810876343</v>
      </c>
      <c r="W76" s="10">
        <v>5.9</v>
      </c>
    </row>
    <row r="77" spans="1:23" ht="21.75" customHeight="1" x14ac:dyDescent="0.2">
      <c r="A77" s="26" t="s">
        <v>174</v>
      </c>
      <c r="B77" s="26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10000000000</v>
      </c>
      <c r="P77" s="27">
        <v>0</v>
      </c>
      <c r="Q77" s="27"/>
      <c r="S77" s="9">
        <v>30251854181</v>
      </c>
      <c r="U77" s="9">
        <v>40251854181</v>
      </c>
      <c r="W77" s="10">
        <v>2.31</v>
      </c>
    </row>
    <row r="78" spans="1:23" ht="21.75" customHeight="1" x14ac:dyDescent="0.2">
      <c r="A78" s="26" t="s">
        <v>56</v>
      </c>
      <c r="B78" s="26"/>
      <c r="D78" s="9">
        <v>0</v>
      </c>
      <c r="F78" s="9">
        <v>-11095629058</v>
      </c>
      <c r="H78" s="9">
        <v>0</v>
      </c>
      <c r="J78" s="9">
        <v>-11095629058</v>
      </c>
      <c r="L78" s="10">
        <v>-95.74</v>
      </c>
      <c r="N78" s="9">
        <v>18480098560</v>
      </c>
      <c r="P78" s="27">
        <v>-18304458404</v>
      </c>
      <c r="Q78" s="27"/>
      <c r="S78" s="9">
        <v>-25337275574</v>
      </c>
      <c r="U78" s="9">
        <v>-25161635418</v>
      </c>
      <c r="W78" s="10">
        <v>-1.44</v>
      </c>
    </row>
    <row r="79" spans="1:23" ht="21.75" customHeight="1" x14ac:dyDescent="0.2">
      <c r="A79" s="26" t="s">
        <v>175</v>
      </c>
      <c r="B79" s="26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3534000000</v>
      </c>
      <c r="P79" s="27">
        <v>0</v>
      </c>
      <c r="Q79" s="27"/>
      <c r="S79" s="9">
        <v>-2281870961</v>
      </c>
      <c r="U79" s="9">
        <v>1252129039</v>
      </c>
      <c r="W79" s="10">
        <v>7.0000000000000007E-2</v>
      </c>
    </row>
    <row r="80" spans="1:23" ht="21.75" customHeight="1" x14ac:dyDescent="0.2">
      <c r="A80" s="26" t="s">
        <v>28</v>
      </c>
      <c r="B80" s="26"/>
      <c r="D80" s="9">
        <v>0</v>
      </c>
      <c r="F80" s="9">
        <v>7988185800</v>
      </c>
      <c r="H80" s="9">
        <v>0</v>
      </c>
      <c r="J80" s="9">
        <v>7988185800</v>
      </c>
      <c r="L80" s="10">
        <v>68.930000000000007</v>
      </c>
      <c r="N80" s="9">
        <v>2180095400</v>
      </c>
      <c r="P80" s="27">
        <v>32108019094</v>
      </c>
      <c r="Q80" s="27"/>
      <c r="S80" s="9">
        <v>926307119</v>
      </c>
      <c r="U80" s="9">
        <v>35214421613</v>
      </c>
      <c r="W80" s="10">
        <v>2.02</v>
      </c>
    </row>
    <row r="81" spans="1:23" ht="21.75" customHeight="1" x14ac:dyDescent="0.2">
      <c r="A81" s="26" t="s">
        <v>60</v>
      </c>
      <c r="B81" s="26"/>
      <c r="D81" s="9">
        <v>0</v>
      </c>
      <c r="F81" s="9">
        <v>-6722967539</v>
      </c>
      <c r="H81" s="9">
        <v>0</v>
      </c>
      <c r="J81" s="9">
        <v>-6722967539</v>
      </c>
      <c r="L81" s="10">
        <v>-58.01</v>
      </c>
      <c r="N81" s="9">
        <v>4800000000</v>
      </c>
      <c r="P81" s="27">
        <v>4027618172</v>
      </c>
      <c r="Q81" s="27"/>
      <c r="S81" s="9">
        <v>2598895430</v>
      </c>
      <c r="U81" s="9">
        <v>11426513602</v>
      </c>
      <c r="W81" s="10">
        <v>0.66</v>
      </c>
    </row>
    <row r="82" spans="1:23" ht="21.75" customHeight="1" x14ac:dyDescent="0.2">
      <c r="A82" s="26" t="s">
        <v>176</v>
      </c>
      <c r="B82" s="26"/>
      <c r="D82" s="9">
        <v>0</v>
      </c>
      <c r="F82" s="9">
        <v>0</v>
      </c>
      <c r="H82" s="9">
        <v>0</v>
      </c>
      <c r="J82" s="9">
        <v>0</v>
      </c>
      <c r="L82" s="10">
        <v>0</v>
      </c>
      <c r="N82" s="9">
        <v>0</v>
      </c>
      <c r="P82" s="27">
        <v>0</v>
      </c>
      <c r="Q82" s="27"/>
      <c r="S82" s="9">
        <v>-489031645</v>
      </c>
      <c r="U82" s="9">
        <v>-489031645</v>
      </c>
      <c r="W82" s="10">
        <v>-0.03</v>
      </c>
    </row>
    <row r="83" spans="1:23" ht="21.75" customHeight="1" x14ac:dyDescent="0.2">
      <c r="A83" s="26" t="s">
        <v>37</v>
      </c>
      <c r="B83" s="26"/>
      <c r="D83" s="9">
        <v>46221311156</v>
      </c>
      <c r="F83" s="9">
        <v>-40282254904</v>
      </c>
      <c r="H83" s="9">
        <v>0</v>
      </c>
      <c r="J83" s="9">
        <v>5939056252</v>
      </c>
      <c r="L83" s="10">
        <v>51.25</v>
      </c>
      <c r="N83" s="9">
        <v>46221311156</v>
      </c>
      <c r="P83" s="27">
        <v>-21802435863</v>
      </c>
      <c r="Q83" s="27"/>
      <c r="S83" s="9">
        <v>0</v>
      </c>
      <c r="U83" s="9">
        <v>24418875293</v>
      </c>
      <c r="W83" s="10">
        <v>1.4</v>
      </c>
    </row>
    <row r="84" spans="1:23" ht="21.75" customHeight="1" x14ac:dyDescent="0.2">
      <c r="A84" s="26" t="s">
        <v>57</v>
      </c>
      <c r="B84" s="26"/>
      <c r="D84" s="9">
        <v>0</v>
      </c>
      <c r="F84" s="9">
        <v>-10605368162</v>
      </c>
      <c r="H84" s="9">
        <v>0</v>
      </c>
      <c r="J84" s="9">
        <v>-10605368162</v>
      </c>
      <c r="L84" s="10">
        <v>-91.51</v>
      </c>
      <c r="N84" s="9">
        <v>2848262602</v>
      </c>
      <c r="P84" s="27">
        <v>-15418751396</v>
      </c>
      <c r="Q84" s="27"/>
      <c r="S84" s="9">
        <v>0</v>
      </c>
      <c r="U84" s="9">
        <v>-12570488794</v>
      </c>
      <c r="W84" s="10">
        <v>-0.72</v>
      </c>
    </row>
    <row r="85" spans="1:23" ht="21.75" customHeight="1" x14ac:dyDescent="0.2">
      <c r="A85" s="26" t="s">
        <v>29</v>
      </c>
      <c r="B85" s="26"/>
      <c r="D85" s="9">
        <v>0</v>
      </c>
      <c r="F85" s="9">
        <v>71977910542</v>
      </c>
      <c r="H85" s="9">
        <v>0</v>
      </c>
      <c r="J85" s="9">
        <v>71977910542</v>
      </c>
      <c r="L85" s="10">
        <v>621.08000000000004</v>
      </c>
      <c r="N85" s="9">
        <v>19469980204</v>
      </c>
      <c r="P85" s="27">
        <v>66107496409</v>
      </c>
      <c r="Q85" s="27"/>
      <c r="S85" s="9">
        <v>0</v>
      </c>
      <c r="U85" s="9">
        <v>85577476613</v>
      </c>
      <c r="W85" s="10">
        <v>4.91</v>
      </c>
    </row>
    <row r="86" spans="1:23" ht="21.75" customHeight="1" x14ac:dyDescent="0.2">
      <c r="A86" s="26" t="s">
        <v>39</v>
      </c>
      <c r="B86" s="26"/>
      <c r="D86" s="9">
        <v>0</v>
      </c>
      <c r="F86" s="9">
        <v>7182096572</v>
      </c>
      <c r="H86" s="9">
        <v>0</v>
      </c>
      <c r="J86" s="9">
        <v>7182096572</v>
      </c>
      <c r="L86" s="10">
        <v>61.97</v>
      </c>
      <c r="N86" s="9">
        <v>0</v>
      </c>
      <c r="P86" s="27">
        <v>4136606988</v>
      </c>
      <c r="Q86" s="27"/>
      <c r="S86" s="9">
        <v>0</v>
      </c>
      <c r="U86" s="9">
        <v>4136606988</v>
      </c>
      <c r="W86" s="10">
        <v>0.24</v>
      </c>
    </row>
    <row r="87" spans="1:23" ht="21.75" customHeight="1" x14ac:dyDescent="0.2">
      <c r="A87" s="26" t="s">
        <v>47</v>
      </c>
      <c r="B87" s="26"/>
      <c r="D87" s="9">
        <v>0</v>
      </c>
      <c r="F87" s="9">
        <v>-9381016114</v>
      </c>
      <c r="H87" s="9">
        <v>0</v>
      </c>
      <c r="J87" s="9">
        <v>-9381016114</v>
      </c>
      <c r="L87" s="10">
        <v>-80.95</v>
      </c>
      <c r="N87" s="9">
        <v>0</v>
      </c>
      <c r="P87" s="27">
        <v>-3725524274</v>
      </c>
      <c r="Q87" s="27"/>
      <c r="S87" s="9">
        <v>0</v>
      </c>
      <c r="U87" s="9">
        <v>-3725524274</v>
      </c>
      <c r="W87" s="10">
        <v>-0.21</v>
      </c>
    </row>
    <row r="88" spans="1:23" ht="21.75" customHeight="1" x14ac:dyDescent="0.2">
      <c r="A88" s="26" t="s">
        <v>41</v>
      </c>
      <c r="B88" s="26"/>
      <c r="D88" s="9">
        <v>0</v>
      </c>
      <c r="F88" s="9">
        <v>-11379884400</v>
      </c>
      <c r="H88" s="9">
        <v>0</v>
      </c>
      <c r="J88" s="9">
        <v>-11379884400</v>
      </c>
      <c r="L88" s="10">
        <v>-98.19</v>
      </c>
      <c r="N88" s="9">
        <v>0</v>
      </c>
      <c r="P88" s="27">
        <v>26168508760</v>
      </c>
      <c r="Q88" s="27"/>
      <c r="S88" s="9">
        <v>0</v>
      </c>
      <c r="U88" s="9">
        <v>26168508760</v>
      </c>
      <c r="W88" s="10">
        <v>1.5</v>
      </c>
    </row>
    <row r="89" spans="1:23" ht="21.75" customHeight="1" x14ac:dyDescent="0.2">
      <c r="A89" s="26" t="s">
        <v>42</v>
      </c>
      <c r="B89" s="26"/>
      <c r="D89" s="9">
        <v>0</v>
      </c>
      <c r="F89" s="9">
        <v>-3400053321</v>
      </c>
      <c r="H89" s="9">
        <v>0</v>
      </c>
      <c r="J89" s="9">
        <v>-3400053321</v>
      </c>
      <c r="L89" s="10">
        <v>-29.34</v>
      </c>
      <c r="N89" s="9">
        <v>0</v>
      </c>
      <c r="P89" s="27">
        <v>-8558932267</v>
      </c>
      <c r="Q89" s="27"/>
      <c r="S89" s="9">
        <v>0</v>
      </c>
      <c r="U89" s="9">
        <v>-8558932267</v>
      </c>
      <c r="W89" s="10">
        <v>-0.49</v>
      </c>
    </row>
    <row r="90" spans="1:23" ht="21.75" customHeight="1" x14ac:dyDescent="0.2">
      <c r="A90" s="26" t="s">
        <v>61</v>
      </c>
      <c r="B90" s="26"/>
      <c r="D90" s="9">
        <v>0</v>
      </c>
      <c r="F90" s="9">
        <v>0</v>
      </c>
      <c r="H90" s="9">
        <v>0</v>
      </c>
      <c r="J90" s="9">
        <v>0</v>
      </c>
      <c r="L90" s="10">
        <v>0</v>
      </c>
      <c r="N90" s="9">
        <v>0</v>
      </c>
      <c r="P90" s="27">
        <v>0</v>
      </c>
      <c r="Q90" s="27"/>
      <c r="S90" s="9">
        <v>0</v>
      </c>
      <c r="U90" s="9">
        <v>0</v>
      </c>
      <c r="W90" s="10">
        <v>0</v>
      </c>
    </row>
    <row r="91" spans="1:23" ht="21.75" customHeight="1" x14ac:dyDescent="0.2">
      <c r="A91" s="26" t="s">
        <v>25</v>
      </c>
      <c r="B91" s="26"/>
      <c r="D91" s="9">
        <v>0</v>
      </c>
      <c r="F91" s="9">
        <v>-7694748929</v>
      </c>
      <c r="H91" s="9">
        <v>0</v>
      </c>
      <c r="J91" s="9">
        <v>-7694748929</v>
      </c>
      <c r="L91" s="10">
        <v>-66.400000000000006</v>
      </c>
      <c r="N91" s="9">
        <v>0</v>
      </c>
      <c r="P91" s="27">
        <v>-13944151387</v>
      </c>
      <c r="Q91" s="27"/>
      <c r="S91" s="9">
        <v>0</v>
      </c>
      <c r="U91" s="9">
        <v>-13944151387</v>
      </c>
      <c r="W91" s="10">
        <v>-0.8</v>
      </c>
    </row>
    <row r="92" spans="1:23" ht="21.75" customHeight="1" x14ac:dyDescent="0.2">
      <c r="A92" s="28" t="s">
        <v>22</v>
      </c>
      <c r="B92" s="28"/>
      <c r="D92" s="13">
        <v>0</v>
      </c>
      <c r="F92" s="13">
        <v>-5889276620</v>
      </c>
      <c r="H92" s="13">
        <v>0</v>
      </c>
      <c r="J92" s="13">
        <v>-5889276620</v>
      </c>
      <c r="L92" s="14">
        <v>-50.82</v>
      </c>
      <c r="N92" s="13">
        <v>0</v>
      </c>
      <c r="P92" s="27">
        <v>-15026605532</v>
      </c>
      <c r="Q92" s="29"/>
      <c r="S92" s="13">
        <v>0</v>
      </c>
      <c r="U92" s="13">
        <v>-15026605532</v>
      </c>
      <c r="W92" s="14">
        <v>-0.86</v>
      </c>
    </row>
    <row r="93" spans="1:23" ht="21.75" customHeight="1" x14ac:dyDescent="0.2">
      <c r="A93" s="30" t="s">
        <v>63</v>
      </c>
      <c r="B93" s="30"/>
      <c r="D93" s="16">
        <v>48664039599</v>
      </c>
      <c r="F93" s="16">
        <v>-27192431670</v>
      </c>
      <c r="H93" s="16">
        <v>-3985214061</v>
      </c>
      <c r="J93" s="16">
        <v>17486393868</v>
      </c>
      <c r="L93" s="17">
        <v>150.88</v>
      </c>
      <c r="N93" s="16">
        <v>646125850936</v>
      </c>
      <c r="Q93" s="16">
        <v>998324528155</v>
      </c>
      <c r="S93" s="16">
        <v>48654236491</v>
      </c>
      <c r="U93" s="16">
        <v>1693104615582</v>
      </c>
      <c r="W93" s="17">
        <v>97.13</v>
      </c>
    </row>
  </sheetData>
  <mergeCells count="179"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177</v>
      </c>
      <c r="B5" s="21" t="s">
        <v>178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14.45" customHeight="1" x14ac:dyDescent="0.2">
      <c r="D6" s="22" t="s">
        <v>130</v>
      </c>
      <c r="E6" s="22"/>
      <c r="F6" s="22"/>
      <c r="G6" s="22"/>
      <c r="H6" s="22"/>
      <c r="I6" s="22"/>
      <c r="J6" s="22"/>
      <c r="K6" s="22"/>
      <c r="L6" s="22"/>
      <c r="N6" s="22" t="s">
        <v>131</v>
      </c>
      <c r="O6" s="22"/>
      <c r="P6" s="22"/>
      <c r="Q6" s="22"/>
      <c r="R6" s="22"/>
      <c r="S6" s="22"/>
      <c r="T6" s="22"/>
      <c r="U6" s="22"/>
      <c r="V6" s="22"/>
    </row>
    <row r="7" spans="1:22" ht="14.45" customHeight="1" x14ac:dyDescent="0.2">
      <c r="D7" s="3"/>
      <c r="E7" s="3"/>
      <c r="F7" s="3"/>
      <c r="G7" s="3"/>
      <c r="H7" s="3"/>
      <c r="I7" s="3"/>
      <c r="J7" s="23" t="s">
        <v>63</v>
      </c>
      <c r="K7" s="23"/>
      <c r="L7" s="23"/>
      <c r="N7" s="3"/>
      <c r="O7" s="3"/>
      <c r="P7" s="3"/>
      <c r="Q7" s="3"/>
      <c r="R7" s="3"/>
      <c r="S7" s="3"/>
      <c r="T7" s="23" t="s">
        <v>63</v>
      </c>
      <c r="U7" s="23"/>
      <c r="V7" s="23"/>
    </row>
    <row r="8" spans="1:22" ht="14.45" customHeight="1" x14ac:dyDescent="0.2">
      <c r="A8" s="22" t="s">
        <v>80</v>
      </c>
      <c r="B8" s="22"/>
      <c r="D8" s="2" t="s">
        <v>179</v>
      </c>
      <c r="F8" s="2" t="s">
        <v>134</v>
      </c>
      <c r="H8" s="2" t="s">
        <v>135</v>
      </c>
      <c r="J8" s="4" t="s">
        <v>103</v>
      </c>
      <c r="K8" s="3"/>
      <c r="L8" s="4" t="s">
        <v>116</v>
      </c>
      <c r="N8" s="2" t="s">
        <v>179</v>
      </c>
      <c r="P8" s="2" t="s">
        <v>134</v>
      </c>
      <c r="R8" s="2" t="s">
        <v>135</v>
      </c>
      <c r="T8" s="4" t="s">
        <v>103</v>
      </c>
      <c r="U8" s="3"/>
      <c r="V8" s="4" t="s">
        <v>116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2025-03-30T07:05:15Z</dcterms:created>
  <dcterms:modified xsi:type="dcterms:W3CDTF">2025-03-30T08:01:38Z</dcterms:modified>
</cp:coreProperties>
</file>